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Reports\Benchmarks\"/>
    </mc:Choice>
  </mc:AlternateContent>
  <xr:revisionPtr revIDLastSave="0" documentId="13_ncr:1_{CC2540F7-66F9-4350-981C-603180B23A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enchmark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3" i="5"/>
</calcChain>
</file>

<file path=xl/sharedStrings.xml><?xml version="1.0" encoding="utf-8"?>
<sst xmlns="http://schemas.openxmlformats.org/spreadsheetml/2006/main" count="214" uniqueCount="74">
  <si>
    <t>Year</t>
  </si>
  <si>
    <t>Asset Type</t>
  </si>
  <si>
    <t>2020</t>
  </si>
  <si>
    <t>CAR</t>
  </si>
  <si>
    <t>2011</t>
  </si>
  <si>
    <t>MISC</t>
  </si>
  <si>
    <t>2023</t>
  </si>
  <si>
    <t>2022</t>
  </si>
  <si>
    <t>1996</t>
  </si>
  <si>
    <t>TRUCK LD</t>
  </si>
  <si>
    <t>1987</t>
  </si>
  <si>
    <t>2005</t>
  </si>
  <si>
    <t>2019</t>
  </si>
  <si>
    <t>2024</t>
  </si>
  <si>
    <t>2025</t>
  </si>
  <si>
    <t>SUV</t>
  </si>
  <si>
    <t>2015</t>
  </si>
  <si>
    <t>TRUCK HD</t>
  </si>
  <si>
    <t>2014</t>
  </si>
  <si>
    <t>2016</t>
  </si>
  <si>
    <t>1999</t>
  </si>
  <si>
    <t>2010</t>
  </si>
  <si>
    <t>VAN</t>
  </si>
  <si>
    <t>2004</t>
  </si>
  <si>
    <t>2021</t>
  </si>
  <si>
    <t>1986</t>
  </si>
  <si>
    <t>BUS</t>
  </si>
  <si>
    <t>2013</t>
  </si>
  <si>
    <t>2008</t>
  </si>
  <si>
    <t>2009</t>
  </si>
  <si>
    <t>1998</t>
  </si>
  <si>
    <t>2012</t>
  </si>
  <si>
    <t>TRUCK MD</t>
  </si>
  <si>
    <t>2000</t>
  </si>
  <si>
    <t>2003</t>
  </si>
  <si>
    <t>1997</t>
  </si>
  <si>
    <t>1983</t>
  </si>
  <si>
    <t>2007</t>
  </si>
  <si>
    <t>2017</t>
  </si>
  <si>
    <t>2018</t>
  </si>
  <si>
    <t>2006</t>
  </si>
  <si>
    <t>2002</t>
  </si>
  <si>
    <t>1978</t>
  </si>
  <si>
    <t>1991</t>
  </si>
  <si>
    <t>1995</t>
  </si>
  <si>
    <t>1990</t>
  </si>
  <si>
    <t>1992</t>
  </si>
  <si>
    <t>2001</t>
  </si>
  <si>
    <t>1994</t>
  </si>
  <si>
    <t>1989</t>
  </si>
  <si>
    <t>RV</t>
  </si>
  <si>
    <t>Grand Total</t>
  </si>
  <si>
    <t>Count of VIN</t>
  </si>
  <si>
    <t>Average of MIS</t>
  </si>
  <si>
    <t>Average of Current Odometer</t>
  </si>
  <si>
    <t>Average of Grand Total Expense LOV</t>
  </si>
  <si>
    <t>Average of Total Combined for Maintenance</t>
  </si>
  <si>
    <t>Average of Fuel Dollars LOV</t>
  </si>
  <si>
    <t>Average of LOV Cost Per Mile Fuel</t>
  </si>
  <si>
    <t>Average of Last 180 Days MPG</t>
  </si>
  <si>
    <t>BUS Total</t>
  </si>
  <si>
    <t>CAR Total</t>
  </si>
  <si>
    <t>MISC Total</t>
  </si>
  <si>
    <t>RV Total</t>
  </si>
  <si>
    <t>SUV Total</t>
  </si>
  <si>
    <t>TRUCK HD Total</t>
  </si>
  <si>
    <t>TRUCK LD Total</t>
  </si>
  <si>
    <t>TRUCK MD Total</t>
  </si>
  <si>
    <t>VAN Total</t>
  </si>
  <si>
    <t>Monthly Average of Total Combined Maintenance</t>
  </si>
  <si>
    <t>Average of Grand Total Expense Per Month</t>
  </si>
  <si>
    <t>Average of Grand Total Expense Per Mile</t>
  </si>
  <si>
    <t>Monthly Average Fuel Dollars LOV</t>
  </si>
  <si>
    <t>2025 State's Maintenance Benchmarks Based on Life of Vehicle Operating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</si>
</sst>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$&quot;#,##0.00;[Red]&quot;$&quot;#,##0.00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170" fontId="0" fillId="0" borderId="0" xfId="0" applyNumberFormat="1"/>
    <xf numFmtId="0" fontId="2" fillId="2" borderId="0" xfId="0" applyFont="1" applyFill="1"/>
    <xf numFmtId="0" fontId="0" fillId="0" borderId="0" xfId="0" applyAlignment="1">
      <alignment wrapText="1"/>
    </xf>
    <xf numFmtId="0" fontId="2" fillId="3" borderId="0" xfId="0" applyFont="1" applyFill="1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170" fontId="0" fillId="0" borderId="1" xfId="0" applyNumberFormat="1" applyBorder="1"/>
    <xf numFmtId="170" fontId="0" fillId="0" borderId="2" xfId="0" applyNumberFormat="1" applyBorder="1"/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0" fillId="0" borderId="3" xfId="0" applyBorder="1"/>
    <xf numFmtId="0" fontId="2" fillId="5" borderId="1" xfId="0" applyFont="1" applyFill="1" applyBorder="1"/>
    <xf numFmtId="0" fontId="2" fillId="5" borderId="3" xfId="0" applyFont="1" applyFill="1" applyBorder="1"/>
    <xf numFmtId="3" fontId="2" fillId="5" borderId="1" xfId="0" applyNumberFormat="1" applyFont="1" applyFill="1" applyBorder="1"/>
    <xf numFmtId="170" fontId="1" fillId="5" borderId="1" xfId="0" applyNumberFormat="1" applyFont="1" applyFill="1" applyBorder="1"/>
    <xf numFmtId="170" fontId="0" fillId="5" borderId="1" xfId="0" applyNumberFormat="1" applyFill="1" applyBorder="1"/>
    <xf numFmtId="170" fontId="1" fillId="5" borderId="2" xfId="0" applyNumberFormat="1" applyFont="1" applyFill="1" applyBorder="1"/>
    <xf numFmtId="0" fontId="2" fillId="5" borderId="6" xfId="0" applyFont="1" applyFill="1" applyBorder="1"/>
    <xf numFmtId="1" fontId="2" fillId="4" borderId="6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" fontId="2" fillId="5" borderId="1" xfId="0" applyNumberFormat="1" applyFont="1" applyFill="1" applyBorder="1"/>
    <xf numFmtId="1" fontId="0" fillId="0" borderId="0" xfId="0" applyNumberFormat="1"/>
    <xf numFmtId="170" fontId="2" fillId="4" borderId="6" xfId="0" applyNumberFormat="1" applyFont="1" applyFill="1" applyBorder="1" applyAlignment="1">
      <alignment horizontal="center" wrapText="1"/>
    </xf>
    <xf numFmtId="170" fontId="2" fillId="5" borderId="1" xfId="0" applyNumberFormat="1" applyFont="1" applyFill="1" applyBorder="1"/>
    <xf numFmtId="0" fontId="2" fillId="2" borderId="8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5" fillId="6" borderId="1" xfId="0" applyFont="1" applyFill="1" applyBorder="1"/>
    <xf numFmtId="3" fontId="5" fillId="6" borderId="1" xfId="0" applyNumberFormat="1" applyFont="1" applyFill="1" applyBorder="1"/>
    <xf numFmtId="1" fontId="5" fillId="6" borderId="1" xfId="0" applyNumberFormat="1" applyFont="1" applyFill="1" applyBorder="1"/>
    <xf numFmtId="170" fontId="6" fillId="6" borderId="1" xfId="0" applyNumberFormat="1" applyFont="1" applyFill="1" applyBorder="1"/>
    <xf numFmtId="170" fontId="7" fillId="7" borderId="1" xfId="0" applyNumberFormat="1" applyFont="1" applyFill="1" applyBorder="1"/>
    <xf numFmtId="170" fontId="5" fillId="6" borderId="1" xfId="0" applyNumberFormat="1" applyFont="1" applyFill="1" applyBorder="1"/>
    <xf numFmtId="0" fontId="4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60A21236-7864-4A81-B36D-AA58E02B86CF}"/>
  </cellStyles>
  <dxfs count="17">
    <dxf>
      <numFmt numFmtId="170" formatCode="&quot;$&quot;#,##0.00;[Red]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;[Red]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2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330190-2F97-42A5-AF74-99FDF1A410B9}" name="Table5" displayName="Table5" ref="B2:N191" totalsRowShown="0" headerRowDxfId="16" headerRowBorderDxfId="15" tableBorderDxfId="14" totalsRowBorderDxfId="13">
  <autoFilter ref="B2:N191" xr:uid="{4C330190-2F97-42A5-AF74-99FDF1A410B9}"/>
  <tableColumns count="13">
    <tableColumn id="1" xr3:uid="{E6CD3309-232E-486F-89EB-CA12031EAF51}" name="Year" dataDxfId="12"/>
    <tableColumn id="2" xr3:uid="{3507D8C8-F137-4903-AA47-855BFBE4F25D}" name="Count of VIN" dataDxfId="11"/>
    <tableColumn id="3" xr3:uid="{09CADBC1-EE03-4B66-9747-29E6C6F123F0}" name="Average of MIS" dataDxfId="10"/>
    <tableColumn id="4" xr3:uid="{6F6F646F-647A-437D-8304-92AB5494E925}" name="Average of Current Odometer" dataDxfId="9"/>
    <tableColumn id="5" xr3:uid="{E0A37FA0-7E2F-4DB2-85D8-D4D2B6227422}" name="Average of Grand Total Expense LOV" dataDxfId="8"/>
    <tableColumn id="6" xr3:uid="{294D834A-BEFB-4476-9760-3D65CA4A2B2A}" name="Monthly Average of Total Combined Maintenance" dataDxfId="7">
      <calculatedColumnFormula>H3/D3</calculatedColumnFormula>
    </tableColumn>
    <tableColumn id="7" xr3:uid="{DEEE61A4-0C9D-42D3-8B9E-D3D0B5B33A71}" name="Average of Total Combined for Maintenance" dataDxfId="6"/>
    <tableColumn id="8" xr3:uid="{92D3CFEA-A3D7-45E3-9739-C43B52360901}" name="Monthly Average Fuel Dollars LOV" dataDxfId="5">
      <calculatedColumnFormula>J3/D3</calculatedColumnFormula>
    </tableColumn>
    <tableColumn id="9" xr3:uid="{277904F4-4216-437A-9C5F-BA2A0E2A5399}" name="Average of Fuel Dollars LOV" dataDxfId="4"/>
    <tableColumn id="10" xr3:uid="{218E758E-D109-456A-977C-DF373FACD1D9}" name="Average of LOV Cost Per Mile Fuel" dataDxfId="3"/>
    <tableColumn id="11" xr3:uid="{279EC091-8007-4452-9011-C5E2204EA676}" name="Average of Grand Total Expense Per Month" dataDxfId="2"/>
    <tableColumn id="12" xr3:uid="{E47F3C40-3BFB-41E4-AC86-2E89485B7673}" name="Average of Grand Total Expense Per Mile" dataDxfId="1"/>
    <tableColumn id="13" xr3:uid="{F46505E8-3D90-4CB0-ACAE-9362A4FC68C2}" name="Average of Last 180 Days MPG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026A-0AA9-475D-A4BF-EEFBCBAC1402}">
  <dimension ref="A1:N192"/>
  <sheetViews>
    <sheetView tabSelected="1" workbookViewId="0">
      <selection activeCell="A2" sqref="A2"/>
    </sheetView>
  </sheetViews>
  <sheetFormatPr defaultColWidth="50.5703125" defaultRowHeight="12.75" x14ac:dyDescent="0.2"/>
  <cols>
    <col min="1" max="1" width="16" bestFit="1" customWidth="1"/>
    <col min="2" max="2" width="7.28515625" customWidth="1"/>
    <col min="3" max="3" width="10.140625" customWidth="1"/>
    <col min="4" max="4" width="12.42578125" customWidth="1"/>
    <col min="5" max="5" width="19.140625" style="24" customWidth="1"/>
    <col min="6" max="6" width="20.140625" customWidth="1"/>
    <col min="7" max="7" width="20.28515625" customWidth="1"/>
    <col min="8" max="8" width="16.7109375" customWidth="1"/>
    <col min="9" max="9" width="17.7109375" customWidth="1"/>
    <col min="10" max="10" width="12.28515625" customWidth="1"/>
    <col min="11" max="11" width="12.42578125" customWidth="1"/>
    <col min="12" max="12" width="17.7109375" style="1" customWidth="1"/>
    <col min="13" max="13" width="18.85546875" style="1" customWidth="1"/>
    <col min="14" max="14" width="14.85546875" customWidth="1"/>
  </cols>
  <sheetData>
    <row r="1" spans="1:14" ht="20.25" x14ac:dyDescent="0.2">
      <c r="A1" s="36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" customFormat="1" ht="48" customHeight="1" x14ac:dyDescent="0.2">
      <c r="A2" s="5" t="s">
        <v>1</v>
      </c>
      <c r="B2" s="10" t="s">
        <v>0</v>
      </c>
      <c r="C2" s="11" t="s">
        <v>52</v>
      </c>
      <c r="D2" s="11" t="s">
        <v>53</v>
      </c>
      <c r="E2" s="21" t="s">
        <v>54</v>
      </c>
      <c r="F2" s="11" t="s">
        <v>55</v>
      </c>
      <c r="G2" s="11" t="s">
        <v>69</v>
      </c>
      <c r="H2" s="11" t="s">
        <v>56</v>
      </c>
      <c r="I2" s="11" t="s">
        <v>72</v>
      </c>
      <c r="J2" s="11" t="s">
        <v>57</v>
      </c>
      <c r="K2" s="11" t="s">
        <v>58</v>
      </c>
      <c r="L2" s="25" t="s">
        <v>70</v>
      </c>
      <c r="M2" s="25" t="s">
        <v>71</v>
      </c>
      <c r="N2" s="12" t="s">
        <v>59</v>
      </c>
    </row>
    <row r="3" spans="1:14" x14ac:dyDescent="0.2">
      <c r="A3" s="27" t="s">
        <v>26</v>
      </c>
      <c r="B3" s="13" t="s">
        <v>25</v>
      </c>
      <c r="C3" s="6">
        <v>1</v>
      </c>
      <c r="D3" s="7">
        <v>481</v>
      </c>
      <c r="E3" s="22">
        <v>375241</v>
      </c>
      <c r="F3" s="8">
        <v>6785.27</v>
      </c>
      <c r="G3" s="8">
        <f>H3/D3</f>
        <v>2.4070270270270271</v>
      </c>
      <c r="H3" s="8">
        <v>1157.78</v>
      </c>
      <c r="I3" s="8">
        <f>J3/D3</f>
        <v>11.144033264033263</v>
      </c>
      <c r="J3" s="8">
        <v>5360.28</v>
      </c>
      <c r="K3" s="8">
        <v>1.42848995712089E-2</v>
      </c>
      <c r="L3" s="8">
        <v>14.1065904365904</v>
      </c>
      <c r="M3" s="8">
        <v>1.80824323568054E-2</v>
      </c>
      <c r="N3" s="9">
        <v>6.67</v>
      </c>
    </row>
    <row r="4" spans="1:14" x14ac:dyDescent="0.2">
      <c r="A4" s="2"/>
      <c r="B4" s="13" t="s">
        <v>8</v>
      </c>
      <c r="C4" s="6">
        <v>2</v>
      </c>
      <c r="D4" s="7">
        <v>90</v>
      </c>
      <c r="E4" s="22">
        <v>126565</v>
      </c>
      <c r="F4" s="8">
        <v>922.39499999999998</v>
      </c>
      <c r="G4" s="8">
        <f t="shared" ref="G4:G67" si="0">H4/D4</f>
        <v>0.4592222222222222</v>
      </c>
      <c r="H4" s="8">
        <v>41.33</v>
      </c>
      <c r="I4" s="8">
        <f t="shared" ref="I4:I67" si="1">J4/D4</f>
        <v>3.2695000000000007</v>
      </c>
      <c r="J4" s="8">
        <v>294.25500000000005</v>
      </c>
      <c r="K4" s="8">
        <v>2.2744503163528627E-3</v>
      </c>
      <c r="L4" s="8">
        <v>10.248833333333344</v>
      </c>
      <c r="M4" s="8">
        <v>7.2358979793687005E-3</v>
      </c>
      <c r="N4" s="9" t="e">
        <v>#DIV/0!</v>
      </c>
    </row>
    <row r="5" spans="1:14" x14ac:dyDescent="0.2">
      <c r="A5" s="2"/>
      <c r="B5" s="13" t="s">
        <v>30</v>
      </c>
      <c r="C5" s="6">
        <v>1</v>
      </c>
      <c r="D5" s="7">
        <v>247</v>
      </c>
      <c r="E5" s="22">
        <v>31806</v>
      </c>
      <c r="F5" s="8">
        <v>18140.419999999998</v>
      </c>
      <c r="G5" s="8">
        <f t="shared" si="0"/>
        <v>60.762024291497973</v>
      </c>
      <c r="H5" s="8">
        <v>15008.22</v>
      </c>
      <c r="I5" s="8">
        <f t="shared" si="1"/>
        <v>9.600647773279352</v>
      </c>
      <c r="J5" s="8">
        <v>2371.36</v>
      </c>
      <c r="K5" s="8">
        <v>7.4557001823555305E-2</v>
      </c>
      <c r="L5" s="8">
        <v>73.442995951417004</v>
      </c>
      <c r="M5" s="8">
        <v>0.57034584669559196</v>
      </c>
      <c r="N5" s="9">
        <v>8.7100000000000009</v>
      </c>
    </row>
    <row r="6" spans="1:14" x14ac:dyDescent="0.2">
      <c r="A6" s="2"/>
      <c r="B6" s="13" t="s">
        <v>20</v>
      </c>
      <c r="C6" s="6">
        <v>2</v>
      </c>
      <c r="D6" s="7">
        <v>92</v>
      </c>
      <c r="E6" s="22">
        <v>122716.5</v>
      </c>
      <c r="F6" s="8">
        <v>160773.85999999999</v>
      </c>
      <c r="G6" s="8">
        <f t="shared" si="0"/>
        <v>1227.6996739130434</v>
      </c>
      <c r="H6" s="8">
        <v>112948.37</v>
      </c>
      <c r="I6" s="8">
        <f t="shared" si="1"/>
        <v>507.54374999999993</v>
      </c>
      <c r="J6" s="8">
        <v>46694.024999999994</v>
      </c>
      <c r="K6" s="8">
        <v>0.42286058949907801</v>
      </c>
      <c r="L6" s="8">
        <v>1747.5419565217398</v>
      </c>
      <c r="M6" s="8">
        <v>1.4271174714965209</v>
      </c>
      <c r="N6" s="9">
        <v>5.6449999999999996</v>
      </c>
    </row>
    <row r="7" spans="1:14" x14ac:dyDescent="0.2">
      <c r="A7" s="2"/>
      <c r="B7" s="13" t="s">
        <v>41</v>
      </c>
      <c r="C7" s="6">
        <v>1</v>
      </c>
      <c r="D7" s="7">
        <v>289</v>
      </c>
      <c r="E7" s="22">
        <v>156456</v>
      </c>
      <c r="F7" s="8">
        <v>135.47</v>
      </c>
      <c r="G7" s="8">
        <f t="shared" si="0"/>
        <v>2.4117647058823528E-2</v>
      </c>
      <c r="H7" s="8">
        <v>6.97</v>
      </c>
      <c r="I7" s="8">
        <f t="shared" si="1"/>
        <v>0</v>
      </c>
      <c r="J7" s="8">
        <v>0</v>
      </c>
      <c r="K7" s="8">
        <v>0</v>
      </c>
      <c r="L7" s="8">
        <v>0.46875432525951599</v>
      </c>
      <c r="M7" s="8">
        <v>8.6586644168328496E-4</v>
      </c>
      <c r="N7" s="9" t="e">
        <v>#DIV/0!</v>
      </c>
    </row>
    <row r="8" spans="1:14" x14ac:dyDescent="0.2">
      <c r="A8" s="2"/>
      <c r="B8" s="13" t="s">
        <v>37</v>
      </c>
      <c r="C8" s="6">
        <v>4</v>
      </c>
      <c r="D8" s="7">
        <v>50</v>
      </c>
      <c r="E8" s="22">
        <v>194716</v>
      </c>
      <c r="F8" s="8">
        <v>19746.009999999998</v>
      </c>
      <c r="G8" s="8">
        <f t="shared" si="0"/>
        <v>148.06694999999999</v>
      </c>
      <c r="H8" s="8">
        <v>7403.3474999999999</v>
      </c>
      <c r="I8" s="8">
        <f t="shared" si="1"/>
        <v>238.22844999999998</v>
      </c>
      <c r="J8" s="8">
        <v>11911.422499999999</v>
      </c>
      <c r="K8" s="8">
        <v>6.6474489830073535E-2</v>
      </c>
      <c r="L8" s="8">
        <v>569.36663095238032</v>
      </c>
      <c r="M8" s="8">
        <v>0.11173378814841915</v>
      </c>
      <c r="N8" s="9">
        <v>6.1333333333333329</v>
      </c>
    </row>
    <row r="9" spans="1:14" x14ac:dyDescent="0.2">
      <c r="A9" s="2"/>
      <c r="B9" s="13" t="s">
        <v>28</v>
      </c>
      <c r="C9" s="6">
        <v>2</v>
      </c>
      <c r="D9" s="7">
        <v>40.5</v>
      </c>
      <c r="E9" s="22">
        <v>104859.5</v>
      </c>
      <c r="F9" s="8">
        <v>42837.68</v>
      </c>
      <c r="G9" s="8">
        <f t="shared" si="0"/>
        <v>640.17567901234565</v>
      </c>
      <c r="H9" s="8">
        <v>25927.114999999998</v>
      </c>
      <c r="I9" s="8">
        <f t="shared" si="1"/>
        <v>402.39543209876541</v>
      </c>
      <c r="J9" s="8">
        <v>16297.014999999999</v>
      </c>
      <c r="K9" s="8">
        <v>0.53127687228857123</v>
      </c>
      <c r="L9" s="8">
        <v>1403.1167722371945</v>
      </c>
      <c r="M9" s="8">
        <v>1.2428305494568013</v>
      </c>
      <c r="N9" s="9">
        <v>7.16</v>
      </c>
    </row>
    <row r="10" spans="1:14" x14ac:dyDescent="0.2">
      <c r="A10" s="28"/>
      <c r="B10" s="13" t="s">
        <v>27</v>
      </c>
      <c r="C10" s="6">
        <v>2</v>
      </c>
      <c r="D10" s="7">
        <v>56</v>
      </c>
      <c r="E10" s="22">
        <v>116746</v>
      </c>
      <c r="F10" s="8">
        <v>25841.43</v>
      </c>
      <c r="G10" s="8">
        <f t="shared" si="0"/>
        <v>240.38455357142857</v>
      </c>
      <c r="H10" s="8">
        <v>13461.535</v>
      </c>
      <c r="I10" s="8">
        <f t="shared" si="1"/>
        <v>211.25133928571429</v>
      </c>
      <c r="J10" s="8">
        <v>11830.075000000001</v>
      </c>
      <c r="K10" s="8">
        <v>0.10130040968178231</v>
      </c>
      <c r="L10" s="8">
        <v>461.45410714285697</v>
      </c>
      <c r="M10" s="8">
        <v>0.2217141028116015</v>
      </c>
      <c r="N10" s="9">
        <v>5.15</v>
      </c>
    </row>
    <row r="11" spans="1:14" x14ac:dyDescent="0.2">
      <c r="A11" s="14" t="s">
        <v>60</v>
      </c>
      <c r="B11" s="15"/>
      <c r="C11" s="14">
        <v>15</v>
      </c>
      <c r="D11" s="16">
        <v>118.26666666666667</v>
      </c>
      <c r="E11" s="23">
        <v>152276.06666666668</v>
      </c>
      <c r="F11" s="17">
        <v>37653.062000000005</v>
      </c>
      <c r="G11" s="18">
        <f t="shared" si="0"/>
        <v>197.60037204058625</v>
      </c>
      <c r="H11" s="17">
        <v>23369.537333333334</v>
      </c>
      <c r="I11" s="18">
        <f t="shared" si="1"/>
        <v>115.90082863585117</v>
      </c>
      <c r="J11" s="17">
        <v>13707.204666666665</v>
      </c>
      <c r="K11" s="17">
        <v>0.16467763361910845</v>
      </c>
      <c r="L11" s="26">
        <v>640.68054686620246</v>
      </c>
      <c r="M11" s="26">
        <v>0.45560168943842283</v>
      </c>
      <c r="N11" s="17">
        <v>6.335454545454545</v>
      </c>
    </row>
    <row r="12" spans="1:14" x14ac:dyDescent="0.2">
      <c r="A12" s="27" t="s">
        <v>3</v>
      </c>
      <c r="B12" s="13" t="s">
        <v>35</v>
      </c>
      <c r="C12" s="6">
        <v>1</v>
      </c>
      <c r="D12" s="7">
        <v>349</v>
      </c>
      <c r="E12" s="22">
        <v>125968</v>
      </c>
      <c r="F12" s="8">
        <v>25.5</v>
      </c>
      <c r="G12" s="8">
        <f t="shared" si="0"/>
        <v>0</v>
      </c>
      <c r="H12" s="8"/>
      <c r="I12" s="8">
        <f t="shared" si="1"/>
        <v>0</v>
      </c>
      <c r="J12" s="8">
        <v>0</v>
      </c>
      <c r="K12" s="8">
        <v>0</v>
      </c>
      <c r="L12" s="8">
        <v>7.3065902578796596E-2</v>
      </c>
      <c r="M12" s="8">
        <v>2.0243236377492701E-4</v>
      </c>
      <c r="N12" s="9" t="e">
        <v>#DIV/0!</v>
      </c>
    </row>
    <row r="13" spans="1:14" x14ac:dyDescent="0.2">
      <c r="A13" s="2"/>
      <c r="B13" s="13" t="s">
        <v>41</v>
      </c>
      <c r="C13" s="6">
        <v>1</v>
      </c>
      <c r="D13" s="7">
        <v>289</v>
      </c>
      <c r="E13" s="22">
        <v>124036</v>
      </c>
      <c r="F13" s="8">
        <v>25.5</v>
      </c>
      <c r="G13" s="8">
        <f t="shared" si="0"/>
        <v>0</v>
      </c>
      <c r="H13" s="8"/>
      <c r="I13" s="8">
        <f t="shared" si="1"/>
        <v>0</v>
      </c>
      <c r="J13" s="8">
        <v>0</v>
      </c>
      <c r="K13" s="8">
        <v>0</v>
      </c>
      <c r="L13" s="8">
        <v>8.8235294117647106E-2</v>
      </c>
      <c r="M13" s="8">
        <v>2.0558547518462401E-4</v>
      </c>
      <c r="N13" s="9" t="e">
        <v>#DIV/0!</v>
      </c>
    </row>
    <row r="14" spans="1:14" x14ac:dyDescent="0.2">
      <c r="A14" s="2"/>
      <c r="B14" s="13" t="s">
        <v>34</v>
      </c>
      <c r="C14" s="6">
        <v>1</v>
      </c>
      <c r="D14" s="7">
        <v>277</v>
      </c>
      <c r="E14" s="22">
        <v>127316</v>
      </c>
      <c r="F14" s="8">
        <v>25.5</v>
      </c>
      <c r="G14" s="8">
        <f t="shared" si="0"/>
        <v>0</v>
      </c>
      <c r="H14" s="8"/>
      <c r="I14" s="8">
        <f t="shared" si="1"/>
        <v>0</v>
      </c>
      <c r="J14" s="8">
        <v>0</v>
      </c>
      <c r="K14" s="8">
        <v>0</v>
      </c>
      <c r="L14" s="8">
        <v>9.2057761732852003E-2</v>
      </c>
      <c r="M14" s="8">
        <v>2.00289044581985E-4</v>
      </c>
      <c r="N14" s="9" t="e">
        <v>#DIV/0!</v>
      </c>
    </row>
    <row r="15" spans="1:14" x14ac:dyDescent="0.2">
      <c r="A15" s="2"/>
      <c r="B15" s="13" t="s">
        <v>11</v>
      </c>
      <c r="C15" s="6">
        <v>5</v>
      </c>
      <c r="D15" s="7">
        <v>114.8</v>
      </c>
      <c r="E15" s="22">
        <v>116589.6</v>
      </c>
      <c r="F15" s="8">
        <v>2983.6819999999998</v>
      </c>
      <c r="G15" s="8">
        <f t="shared" si="0"/>
        <v>14.0727787456446</v>
      </c>
      <c r="H15" s="8">
        <v>1615.5550000000001</v>
      </c>
      <c r="I15" s="8">
        <f t="shared" si="1"/>
        <v>11.531585365853656</v>
      </c>
      <c r="J15" s="8">
        <v>1323.8259999999998</v>
      </c>
      <c r="K15" s="8">
        <v>1.8326052056838148E-2</v>
      </c>
      <c r="L15" s="8">
        <v>37.813506484721877</v>
      </c>
      <c r="M15" s="8">
        <v>4.6248062482362545E-2</v>
      </c>
      <c r="N15" s="9">
        <v>12.23</v>
      </c>
    </row>
    <row r="16" spans="1:14" x14ac:dyDescent="0.2">
      <c r="A16" s="2"/>
      <c r="B16" s="13" t="s">
        <v>40</v>
      </c>
      <c r="C16" s="6">
        <v>5</v>
      </c>
      <c r="D16" s="7">
        <v>132.19999999999999</v>
      </c>
      <c r="E16" s="22">
        <v>83535.199999999997</v>
      </c>
      <c r="F16" s="8">
        <v>1417.7660000000001</v>
      </c>
      <c r="G16" s="8">
        <f t="shared" si="0"/>
        <v>8.8704992435703467</v>
      </c>
      <c r="H16" s="8">
        <v>1172.6799999999998</v>
      </c>
      <c r="I16" s="8">
        <f t="shared" si="1"/>
        <v>6.1315733736762486</v>
      </c>
      <c r="J16" s="8">
        <v>810.59399999999994</v>
      </c>
      <c r="K16" s="8">
        <v>1.222503059099987E-2</v>
      </c>
      <c r="L16" s="8">
        <v>18.700583391712023</v>
      </c>
      <c r="M16" s="8">
        <v>1.9460939100069762E-2</v>
      </c>
      <c r="N16" s="9">
        <v>13.89</v>
      </c>
    </row>
    <row r="17" spans="1:14" x14ac:dyDescent="0.2">
      <c r="A17" s="2"/>
      <c r="B17" s="13" t="s">
        <v>37</v>
      </c>
      <c r="C17" s="6">
        <v>2</v>
      </c>
      <c r="D17" s="7">
        <v>167.5</v>
      </c>
      <c r="E17" s="22">
        <v>96818.5</v>
      </c>
      <c r="F17" s="8">
        <v>13291.525</v>
      </c>
      <c r="G17" s="8">
        <f t="shared" si="0"/>
        <v>51.958865671641796</v>
      </c>
      <c r="H17" s="8">
        <v>8703.11</v>
      </c>
      <c r="I17" s="8">
        <f t="shared" si="1"/>
        <v>24.483671641791041</v>
      </c>
      <c r="J17" s="8">
        <v>4101.0149999999994</v>
      </c>
      <c r="K17" s="8">
        <v>6.4158057121456877E-2</v>
      </c>
      <c r="L17" s="8">
        <v>79.194936199030749</v>
      </c>
      <c r="M17" s="8">
        <v>0.2058557842521134</v>
      </c>
      <c r="N17" s="9">
        <v>9.92</v>
      </c>
    </row>
    <row r="18" spans="1:14" x14ac:dyDescent="0.2">
      <c r="A18" s="2"/>
      <c r="B18" s="13" t="s">
        <v>28</v>
      </c>
      <c r="C18" s="6">
        <v>7</v>
      </c>
      <c r="D18" s="7">
        <v>185.57142857142858</v>
      </c>
      <c r="E18" s="22">
        <v>125886.28571428571</v>
      </c>
      <c r="F18" s="8">
        <v>10829.885714285714</v>
      </c>
      <c r="G18" s="8">
        <f t="shared" si="0"/>
        <v>51.840994996150883</v>
      </c>
      <c r="H18" s="8">
        <v>9620.2075000000004</v>
      </c>
      <c r="I18" s="8">
        <f t="shared" si="1"/>
        <v>26.637990762124709</v>
      </c>
      <c r="J18" s="8">
        <v>4943.25</v>
      </c>
      <c r="K18" s="8">
        <v>4.2355035528210586E-2</v>
      </c>
      <c r="L18" s="8">
        <v>65.286528085468689</v>
      </c>
      <c r="M18" s="8">
        <v>9.4752418781108058E-2</v>
      </c>
      <c r="N18" s="9">
        <v>24.274999999999999</v>
      </c>
    </row>
    <row r="19" spans="1:14" x14ac:dyDescent="0.2">
      <c r="A19" s="2"/>
      <c r="B19" s="13" t="s">
        <v>29</v>
      </c>
      <c r="C19" s="6">
        <v>7</v>
      </c>
      <c r="D19" s="7">
        <v>151.42857142857142</v>
      </c>
      <c r="E19" s="22">
        <v>117562.71428571429</v>
      </c>
      <c r="F19" s="8">
        <v>8711.387142857142</v>
      </c>
      <c r="G19" s="8">
        <f t="shared" si="0"/>
        <v>25.664894654088055</v>
      </c>
      <c r="H19" s="8">
        <v>3886.398333333334</v>
      </c>
      <c r="I19" s="8">
        <f t="shared" si="1"/>
        <v>31.35664150943397</v>
      </c>
      <c r="J19" s="8">
        <v>4748.2914285714296</v>
      </c>
      <c r="K19" s="8">
        <v>4.5820723931815591E-2</v>
      </c>
      <c r="L19" s="8">
        <v>61.350187268411254</v>
      </c>
      <c r="M19" s="8">
        <v>0.10147659987338567</v>
      </c>
      <c r="N19" s="9">
        <v>26.354285714285712</v>
      </c>
    </row>
    <row r="20" spans="1:14" x14ac:dyDescent="0.2">
      <c r="A20" s="2"/>
      <c r="B20" s="13" t="s">
        <v>21</v>
      </c>
      <c r="C20" s="6">
        <v>9</v>
      </c>
      <c r="D20" s="7">
        <v>93.888888888888886</v>
      </c>
      <c r="E20" s="22">
        <v>89154.777777777781</v>
      </c>
      <c r="F20" s="8">
        <v>10392.129999999999</v>
      </c>
      <c r="G20" s="8">
        <f t="shared" si="0"/>
        <v>53.588170118343193</v>
      </c>
      <c r="H20" s="8">
        <v>5031.3337499999998</v>
      </c>
      <c r="I20" s="8">
        <f t="shared" si="1"/>
        <v>58.330201183431946</v>
      </c>
      <c r="J20" s="8">
        <v>5476.5577777777771</v>
      </c>
      <c r="K20" s="8">
        <v>5.9925293999196452E-2</v>
      </c>
      <c r="L20" s="8">
        <v>103.10405625683738</v>
      </c>
      <c r="M20" s="8">
        <v>0.11219331538576809</v>
      </c>
      <c r="N20" s="9">
        <v>20.811249999999998</v>
      </c>
    </row>
    <row r="21" spans="1:14" x14ac:dyDescent="0.2">
      <c r="A21" s="2"/>
      <c r="B21" s="13" t="s">
        <v>4</v>
      </c>
      <c r="C21" s="6">
        <v>12</v>
      </c>
      <c r="D21" s="7">
        <v>122.25</v>
      </c>
      <c r="E21" s="22">
        <v>91116.833333333328</v>
      </c>
      <c r="F21" s="8">
        <v>12215.510833333334</v>
      </c>
      <c r="G21" s="8">
        <f t="shared" si="0"/>
        <v>47.432828902522154</v>
      </c>
      <c r="H21" s="8">
        <v>5798.663333333333</v>
      </c>
      <c r="I21" s="8">
        <f t="shared" si="1"/>
        <v>48.226632583503751</v>
      </c>
      <c r="J21" s="8">
        <v>5895.7058333333334</v>
      </c>
      <c r="K21" s="8">
        <v>6.1913277288368512E-2</v>
      </c>
      <c r="L21" s="8">
        <v>97.504163671072021</v>
      </c>
      <c r="M21" s="8">
        <v>0.13167741204345776</v>
      </c>
      <c r="N21" s="9">
        <v>21.040000000000003</v>
      </c>
    </row>
    <row r="22" spans="1:14" x14ac:dyDescent="0.2">
      <c r="A22" s="2"/>
      <c r="B22" s="13" t="s">
        <v>31</v>
      </c>
      <c r="C22" s="6">
        <v>21</v>
      </c>
      <c r="D22" s="7">
        <v>148.0952380952381</v>
      </c>
      <c r="E22" s="22">
        <v>102983.14285714286</v>
      </c>
      <c r="F22" s="8">
        <v>15436.13857142857</v>
      </c>
      <c r="G22" s="8">
        <f t="shared" si="0"/>
        <v>47.13515434083601</v>
      </c>
      <c r="H22" s="8">
        <v>6980.4919047619042</v>
      </c>
      <c r="I22" s="8">
        <f t="shared" si="1"/>
        <v>53.944848874598073</v>
      </c>
      <c r="J22" s="8">
        <v>7988.9752380952386</v>
      </c>
      <c r="K22" s="8">
        <v>7.3844187541573431E-2</v>
      </c>
      <c r="L22" s="8">
        <v>101.47315830170513</v>
      </c>
      <c r="M22" s="8">
        <v>0.15037412609346679</v>
      </c>
      <c r="N22" s="9">
        <v>26.15</v>
      </c>
    </row>
    <row r="23" spans="1:14" x14ac:dyDescent="0.2">
      <c r="A23" s="2"/>
      <c r="B23" s="13" t="s">
        <v>27</v>
      </c>
      <c r="C23" s="6">
        <v>26</v>
      </c>
      <c r="D23" s="7">
        <v>145.53846153846155</v>
      </c>
      <c r="E23" s="22">
        <v>108562.46153846153</v>
      </c>
      <c r="F23" s="8">
        <v>16836.326923076922</v>
      </c>
      <c r="G23" s="8">
        <f t="shared" si="0"/>
        <v>52.456599577167012</v>
      </c>
      <c r="H23" s="8">
        <v>7634.4527999999991</v>
      </c>
      <c r="I23" s="8">
        <f t="shared" si="1"/>
        <v>61.342357293868908</v>
      </c>
      <c r="J23" s="8">
        <v>8927.6723076923063</v>
      </c>
      <c r="K23" s="8">
        <v>7.7257892092049113E-2</v>
      </c>
      <c r="L23" s="8">
        <v>114.28948682786807</v>
      </c>
      <c r="M23" s="8">
        <v>0.15194395340082945</v>
      </c>
      <c r="N23" s="9">
        <v>26.696521739130436</v>
      </c>
    </row>
    <row r="24" spans="1:14" x14ac:dyDescent="0.2">
      <c r="A24" s="2"/>
      <c r="B24" s="13" t="s">
        <v>18</v>
      </c>
      <c r="C24" s="6">
        <v>24</v>
      </c>
      <c r="D24" s="7">
        <v>124.33333333333333</v>
      </c>
      <c r="E24" s="22">
        <v>104673.45833333333</v>
      </c>
      <c r="F24" s="8">
        <v>16283.61125</v>
      </c>
      <c r="G24" s="8">
        <f t="shared" si="0"/>
        <v>68.79835364367537</v>
      </c>
      <c r="H24" s="8">
        <v>8553.9286363636365</v>
      </c>
      <c r="I24" s="8">
        <f t="shared" si="1"/>
        <v>64.035020107238623</v>
      </c>
      <c r="J24" s="8">
        <v>7961.6875000000009</v>
      </c>
      <c r="K24" s="8">
        <v>7.5854667064813752E-2</v>
      </c>
      <c r="L24" s="8">
        <v>132.24722500195273</v>
      </c>
      <c r="M24" s="8">
        <v>0.16357566814270399</v>
      </c>
      <c r="N24" s="9">
        <v>23.625909090909094</v>
      </c>
    </row>
    <row r="25" spans="1:14" x14ac:dyDescent="0.2">
      <c r="A25" s="2"/>
      <c r="B25" s="13" t="s">
        <v>16</v>
      </c>
      <c r="C25" s="6">
        <v>25</v>
      </c>
      <c r="D25" s="7">
        <v>126.8</v>
      </c>
      <c r="E25" s="22">
        <v>129469.68</v>
      </c>
      <c r="F25" s="8">
        <v>29953.221599999997</v>
      </c>
      <c r="G25" s="8">
        <f t="shared" si="0"/>
        <v>87.628495268138806</v>
      </c>
      <c r="H25" s="8">
        <v>11111.2932</v>
      </c>
      <c r="I25" s="8">
        <f t="shared" si="1"/>
        <v>144.18931230283914</v>
      </c>
      <c r="J25" s="8">
        <v>18283.204800000003</v>
      </c>
      <c r="K25" s="8">
        <v>0.13186901713294213</v>
      </c>
      <c r="L25" s="8">
        <v>234.00352788584331</v>
      </c>
      <c r="M25" s="8">
        <v>0.21792585823294636</v>
      </c>
      <c r="N25" s="9">
        <v>20.882000000000001</v>
      </c>
    </row>
    <row r="26" spans="1:14" x14ac:dyDescent="0.2">
      <c r="A26" s="2"/>
      <c r="B26" s="13" t="s">
        <v>19</v>
      </c>
      <c r="C26" s="6">
        <v>18</v>
      </c>
      <c r="D26" s="7">
        <v>119</v>
      </c>
      <c r="E26" s="22">
        <v>121903.66666666667</v>
      </c>
      <c r="F26" s="8">
        <v>19557.36888888889</v>
      </c>
      <c r="G26" s="8">
        <f t="shared" si="0"/>
        <v>60.691206129510626</v>
      </c>
      <c r="H26" s="8">
        <v>7222.2535294117642</v>
      </c>
      <c r="I26" s="8">
        <f t="shared" si="1"/>
        <v>101.58605042016808</v>
      </c>
      <c r="J26" s="8">
        <v>12088.740000000002</v>
      </c>
      <c r="K26" s="8">
        <v>9.9106325557934888E-2</v>
      </c>
      <c r="L26" s="8">
        <v>165.02122827191522</v>
      </c>
      <c r="M26" s="8">
        <v>0.16367005316727265</v>
      </c>
      <c r="N26" s="9">
        <v>26.257777777777783</v>
      </c>
    </row>
    <row r="27" spans="1:14" x14ac:dyDescent="0.2">
      <c r="A27" s="2"/>
      <c r="B27" s="13" t="s">
        <v>38</v>
      </c>
      <c r="C27" s="6">
        <v>17</v>
      </c>
      <c r="D27" s="7">
        <v>111.52941176470588</v>
      </c>
      <c r="E27" s="22">
        <v>113588.82352941176</v>
      </c>
      <c r="F27" s="8">
        <v>16681.460588235295</v>
      </c>
      <c r="G27" s="8">
        <f t="shared" si="0"/>
        <v>53.734799907700427</v>
      </c>
      <c r="H27" s="8">
        <v>5993.0106250000008</v>
      </c>
      <c r="I27" s="8">
        <f t="shared" si="1"/>
        <v>94.016260548523192</v>
      </c>
      <c r="J27" s="8">
        <v>10485.578235294117</v>
      </c>
      <c r="K27" s="8">
        <v>8.9354278066023307E-2</v>
      </c>
      <c r="L27" s="8">
        <v>147.60464730493754</v>
      </c>
      <c r="M27" s="8">
        <v>0.14738024699309282</v>
      </c>
      <c r="N27" s="9">
        <v>31.640588235294118</v>
      </c>
    </row>
    <row r="28" spans="1:14" x14ac:dyDescent="0.2">
      <c r="A28" s="2"/>
      <c r="B28" s="13" t="s">
        <v>39</v>
      </c>
      <c r="C28" s="6">
        <v>23</v>
      </c>
      <c r="D28" s="7">
        <v>80.173913043478265</v>
      </c>
      <c r="E28" s="22">
        <v>105471.73913043478</v>
      </c>
      <c r="F28" s="8">
        <v>12994.80826086956</v>
      </c>
      <c r="G28" s="8">
        <f t="shared" si="0"/>
        <v>46.978163330704007</v>
      </c>
      <c r="H28" s="8">
        <v>3766.4231818181825</v>
      </c>
      <c r="I28" s="8">
        <f t="shared" si="1"/>
        <v>110.68798806941429</v>
      </c>
      <c r="J28" s="8">
        <v>8874.2891304347813</v>
      </c>
      <c r="K28" s="8">
        <v>8.3462719226439039E-2</v>
      </c>
      <c r="L28" s="8">
        <v>163.46021145678941</v>
      </c>
      <c r="M28" s="8">
        <v>0.12369603133690676</v>
      </c>
      <c r="N28" s="9">
        <v>30.385652173913044</v>
      </c>
    </row>
    <row r="29" spans="1:14" x14ac:dyDescent="0.2">
      <c r="A29" s="2"/>
      <c r="B29" s="13" t="s">
        <v>12</v>
      </c>
      <c r="C29" s="6">
        <v>10</v>
      </c>
      <c r="D29" s="7">
        <v>74.400000000000006</v>
      </c>
      <c r="E29" s="22">
        <v>73961.2</v>
      </c>
      <c r="F29" s="8">
        <v>8714.3850000000002</v>
      </c>
      <c r="G29" s="8">
        <f t="shared" si="0"/>
        <v>46.143333333333331</v>
      </c>
      <c r="H29" s="8">
        <v>3433.0639999999999</v>
      </c>
      <c r="I29" s="8">
        <f t="shared" si="1"/>
        <v>66.150255376344077</v>
      </c>
      <c r="J29" s="8">
        <v>4921.5789999999997</v>
      </c>
      <c r="K29" s="8">
        <v>7.2717734501524939E-2</v>
      </c>
      <c r="L29" s="8">
        <v>120.23905052861338</v>
      </c>
      <c r="M29" s="8">
        <v>0.12203964118272989</v>
      </c>
      <c r="N29" s="9">
        <v>34.608888888888892</v>
      </c>
    </row>
    <row r="30" spans="1:14" x14ac:dyDescent="0.2">
      <c r="A30" s="2"/>
      <c r="B30" s="13" t="s">
        <v>2</v>
      </c>
      <c r="C30" s="6">
        <v>19</v>
      </c>
      <c r="D30" s="7">
        <v>68.15789473684211</v>
      </c>
      <c r="E30" s="22">
        <v>85357.68421052632</v>
      </c>
      <c r="F30" s="8">
        <v>11464.516315789471</v>
      </c>
      <c r="G30" s="8">
        <f t="shared" si="0"/>
        <v>56.273907335907325</v>
      </c>
      <c r="H30" s="8">
        <v>3835.5110526315784</v>
      </c>
      <c r="I30" s="8">
        <f t="shared" si="1"/>
        <v>106.97702702702701</v>
      </c>
      <c r="J30" s="8">
        <v>7291.3289473684199</v>
      </c>
      <c r="K30" s="8">
        <v>8.6121822396769424E-2</v>
      </c>
      <c r="L30" s="8">
        <v>194.22413698854015</v>
      </c>
      <c r="M30" s="8">
        <v>0.13521067647795348</v>
      </c>
      <c r="N30" s="9">
        <v>34.82</v>
      </c>
    </row>
    <row r="31" spans="1:14" x14ac:dyDescent="0.2">
      <c r="A31" s="2"/>
      <c r="B31" s="13" t="s">
        <v>7</v>
      </c>
      <c r="C31" s="6">
        <v>3</v>
      </c>
      <c r="D31" s="7">
        <v>37</v>
      </c>
      <c r="E31" s="22">
        <v>21184.333333333332</v>
      </c>
      <c r="F31" s="8">
        <v>2894.8199999999997</v>
      </c>
      <c r="G31" s="8">
        <f t="shared" si="0"/>
        <v>20.583243243243246</v>
      </c>
      <c r="H31" s="8">
        <v>761.58</v>
      </c>
      <c r="I31" s="8">
        <f t="shared" si="1"/>
        <v>53.77</v>
      </c>
      <c r="J31" s="8">
        <v>1989.49</v>
      </c>
      <c r="K31" s="8">
        <v>9.4632947709114526E-2</v>
      </c>
      <c r="L31" s="8">
        <v>78.238378378378513</v>
      </c>
      <c r="M31" s="8">
        <v>0.13746972014463166</v>
      </c>
      <c r="N31" s="9">
        <v>33.353333333333332</v>
      </c>
    </row>
    <row r="32" spans="1:14" x14ac:dyDescent="0.2">
      <c r="A32" s="2"/>
      <c r="B32" s="13" t="s">
        <v>6</v>
      </c>
      <c r="C32" s="6">
        <v>1</v>
      </c>
      <c r="D32" s="7">
        <v>28</v>
      </c>
      <c r="E32" s="22">
        <v>10106</v>
      </c>
      <c r="F32" s="8">
        <v>2364.88</v>
      </c>
      <c r="G32" s="8">
        <f t="shared" si="0"/>
        <v>17.952500000000001</v>
      </c>
      <c r="H32" s="8">
        <v>502.67</v>
      </c>
      <c r="I32" s="8">
        <f t="shared" si="1"/>
        <v>62.7575</v>
      </c>
      <c r="J32" s="8">
        <v>1757.21</v>
      </c>
      <c r="K32" s="8">
        <v>0.17387789432020601</v>
      </c>
      <c r="L32" s="8">
        <v>84.46</v>
      </c>
      <c r="M32" s="8">
        <v>0.23400752028497901</v>
      </c>
      <c r="N32" s="9">
        <v>17.13</v>
      </c>
    </row>
    <row r="33" spans="1:14" x14ac:dyDescent="0.2">
      <c r="A33" s="28"/>
      <c r="B33" s="13" t="s">
        <v>14</v>
      </c>
      <c r="C33" s="6">
        <v>18</v>
      </c>
      <c r="D33" s="7">
        <v>7.0555555555555554</v>
      </c>
      <c r="E33" s="22">
        <v>6855.5555555555557</v>
      </c>
      <c r="F33" s="8">
        <v>415.17666666666668</v>
      </c>
      <c r="G33" s="8">
        <f t="shared" si="0"/>
        <v>8.6601574803149592</v>
      </c>
      <c r="H33" s="8">
        <v>61.102222222222217</v>
      </c>
      <c r="I33" s="8">
        <f t="shared" si="1"/>
        <v>48.809133858267721</v>
      </c>
      <c r="J33" s="8">
        <v>344.37555555555559</v>
      </c>
      <c r="K33" s="8">
        <v>4.8487691473547409E-2</v>
      </c>
      <c r="L33" s="8">
        <v>57.076603886853881</v>
      </c>
      <c r="M33" s="8">
        <v>6.1926155464324402E-2</v>
      </c>
      <c r="N33" s="9">
        <v>46.103124999999999</v>
      </c>
    </row>
    <row r="34" spans="1:14" x14ac:dyDescent="0.2">
      <c r="A34" s="14" t="s">
        <v>61</v>
      </c>
      <c r="B34" s="15"/>
      <c r="C34" s="14">
        <v>255</v>
      </c>
      <c r="D34" s="16">
        <v>111.33725490196079</v>
      </c>
      <c r="E34" s="23">
        <v>98099.164705882358</v>
      </c>
      <c r="F34" s="17">
        <v>14059.222980392149</v>
      </c>
      <c r="G34" s="18">
        <f t="shared" si="0"/>
        <v>55.676361045661231</v>
      </c>
      <c r="H34" s="17">
        <v>6198.8532017543848</v>
      </c>
      <c r="I34" s="18">
        <f t="shared" si="1"/>
        <v>72.432717058222678</v>
      </c>
      <c r="J34" s="17">
        <v>8064.4598823529413</v>
      </c>
      <c r="K34" s="17">
        <v>7.7544649692939185E-2</v>
      </c>
      <c r="L34" s="26">
        <v>129.5317287348432</v>
      </c>
      <c r="M34" s="26">
        <v>0.13738713468680472</v>
      </c>
      <c r="N34" s="17">
        <v>27.709237288135611</v>
      </c>
    </row>
    <row r="35" spans="1:14" x14ac:dyDescent="0.2">
      <c r="A35" s="27" t="s">
        <v>5</v>
      </c>
      <c r="B35" s="13" t="s">
        <v>33</v>
      </c>
      <c r="C35" s="6">
        <v>3</v>
      </c>
      <c r="D35" s="7">
        <v>91</v>
      </c>
      <c r="E35" s="22">
        <v>22321</v>
      </c>
      <c r="F35" s="8">
        <v>139.33333333333334</v>
      </c>
      <c r="G35" s="8">
        <f t="shared" si="0"/>
        <v>0</v>
      </c>
      <c r="H35" s="8"/>
      <c r="I35" s="8">
        <f t="shared" si="1"/>
        <v>4.1941391941391938E-2</v>
      </c>
      <c r="J35" s="8">
        <v>3.8166666666666664</v>
      </c>
      <c r="K35" s="8">
        <v>4.0430790960452002E-3</v>
      </c>
      <c r="L35" s="8">
        <v>1.0479236812570161</v>
      </c>
      <c r="M35" s="8">
        <v>0.13079409880345166</v>
      </c>
      <c r="N35" s="9" t="e">
        <v>#DIV/0!</v>
      </c>
    </row>
    <row r="36" spans="1:14" x14ac:dyDescent="0.2">
      <c r="A36" s="2"/>
      <c r="B36" s="13" t="s">
        <v>4</v>
      </c>
      <c r="C36" s="6">
        <v>1</v>
      </c>
      <c r="D36" s="7">
        <v>175</v>
      </c>
      <c r="E36" s="22">
        <v>4073</v>
      </c>
      <c r="F36" s="8">
        <v>9668.4500000000007</v>
      </c>
      <c r="G36" s="8">
        <f t="shared" si="0"/>
        <v>47.611314285714286</v>
      </c>
      <c r="H36" s="8">
        <v>8331.98</v>
      </c>
      <c r="I36" s="8">
        <f t="shared" si="1"/>
        <v>3.9472571428571368</v>
      </c>
      <c r="J36" s="8">
        <v>690.76999999999896</v>
      </c>
      <c r="K36" s="8">
        <v>0.16959734839184901</v>
      </c>
      <c r="L36" s="8">
        <v>55.2482857142857</v>
      </c>
      <c r="M36" s="8">
        <v>2.37379081757918</v>
      </c>
      <c r="N36" s="9">
        <v>2.8</v>
      </c>
    </row>
    <row r="37" spans="1:14" x14ac:dyDescent="0.2">
      <c r="A37" s="2"/>
      <c r="B37" s="13" t="s">
        <v>31</v>
      </c>
      <c r="C37" s="6">
        <v>2</v>
      </c>
      <c r="D37" s="7">
        <v>150.5</v>
      </c>
      <c r="E37" s="22">
        <v>6565</v>
      </c>
      <c r="F37" s="8">
        <v>1981.4299999999998</v>
      </c>
      <c r="G37" s="8">
        <f t="shared" si="0"/>
        <v>6.7498671096345513</v>
      </c>
      <c r="H37" s="8">
        <v>1015.855</v>
      </c>
      <c r="I37" s="8">
        <f t="shared" si="1"/>
        <v>2.7936877076411961</v>
      </c>
      <c r="J37" s="8">
        <v>420.45</v>
      </c>
      <c r="K37" s="8">
        <v>7.3510665766134797E-2</v>
      </c>
      <c r="L37" s="8">
        <v>13.174642163355401</v>
      </c>
      <c r="M37" s="8">
        <v>0.95195700034323349</v>
      </c>
      <c r="N37" s="9">
        <v>45.32</v>
      </c>
    </row>
    <row r="38" spans="1:14" x14ac:dyDescent="0.2">
      <c r="A38" s="2"/>
      <c r="B38" s="13" t="s">
        <v>27</v>
      </c>
      <c r="C38" s="6">
        <v>1</v>
      </c>
      <c r="D38" s="7">
        <v>150</v>
      </c>
      <c r="E38" s="22">
        <v>3201</v>
      </c>
      <c r="F38" s="8">
        <v>2251.7800000000002</v>
      </c>
      <c r="G38" s="8">
        <f t="shared" si="0"/>
        <v>9.8765999999999998</v>
      </c>
      <c r="H38" s="8">
        <v>1481.49</v>
      </c>
      <c r="I38" s="8">
        <f t="shared" si="1"/>
        <v>1.5052666666666665</v>
      </c>
      <c r="J38" s="8">
        <v>225.79</v>
      </c>
      <c r="K38" s="8">
        <v>7.0537332083723897E-2</v>
      </c>
      <c r="L38" s="8">
        <v>15.0118666666667</v>
      </c>
      <c r="M38" s="8">
        <v>0.703461418306779</v>
      </c>
      <c r="N38" s="9">
        <v>30.65</v>
      </c>
    </row>
    <row r="39" spans="1:14" x14ac:dyDescent="0.2">
      <c r="A39" s="2"/>
      <c r="B39" s="13" t="s">
        <v>6</v>
      </c>
      <c r="C39" s="6">
        <v>2</v>
      </c>
      <c r="D39" s="7">
        <v>27</v>
      </c>
      <c r="E39" s="22">
        <v>324</v>
      </c>
      <c r="F39" s="8">
        <v>304.96499999999997</v>
      </c>
      <c r="G39" s="8">
        <f t="shared" si="0"/>
        <v>9.8385185185185176</v>
      </c>
      <c r="H39" s="8">
        <v>265.64</v>
      </c>
      <c r="I39" s="8">
        <f t="shared" si="1"/>
        <v>2.5516666666666672</v>
      </c>
      <c r="J39" s="8">
        <v>68.89500000000001</v>
      </c>
      <c r="K39" s="8">
        <v>0.23300994569129099</v>
      </c>
      <c r="L39" s="8">
        <v>11.295000000000021</v>
      </c>
      <c r="M39" s="8">
        <v>0.9440725642871165</v>
      </c>
      <c r="N39" s="9">
        <v>12.64</v>
      </c>
    </row>
    <row r="40" spans="1:14" x14ac:dyDescent="0.2">
      <c r="A40" s="2"/>
      <c r="B40" s="13" t="s">
        <v>13</v>
      </c>
      <c r="C40" s="6">
        <v>2</v>
      </c>
      <c r="D40" s="7">
        <v>17</v>
      </c>
      <c r="E40" s="22">
        <v>299</v>
      </c>
      <c r="F40" s="8">
        <v>35.254999999999995</v>
      </c>
      <c r="G40" s="8">
        <f t="shared" si="0"/>
        <v>0</v>
      </c>
      <c r="H40" s="8"/>
      <c r="I40" s="8">
        <f t="shared" si="1"/>
        <v>0.42676470588235293</v>
      </c>
      <c r="J40" s="8">
        <v>7.2549999999999999</v>
      </c>
      <c r="K40" s="8">
        <v>2.251005116959065E-2</v>
      </c>
      <c r="L40" s="8">
        <v>2.0738235294117651</v>
      </c>
      <c r="M40" s="8">
        <v>0.1181332236842105</v>
      </c>
      <c r="N40" s="9">
        <v>52.25</v>
      </c>
    </row>
    <row r="41" spans="1:14" x14ac:dyDescent="0.2">
      <c r="A41" s="4"/>
      <c r="B41" s="13" t="s">
        <v>14</v>
      </c>
      <c r="C41" s="6">
        <v>1</v>
      </c>
      <c r="D41" s="7">
        <v>5</v>
      </c>
      <c r="E41" s="22"/>
      <c r="F41" s="8">
        <v>21</v>
      </c>
      <c r="G41" s="8">
        <f t="shared" si="0"/>
        <v>0</v>
      </c>
      <c r="H41" s="8"/>
      <c r="I41" s="8">
        <f t="shared" si="1"/>
        <v>0</v>
      </c>
      <c r="J41" s="8">
        <v>0</v>
      </c>
      <c r="K41" s="8" t="e">
        <v>#DIV/0!</v>
      </c>
      <c r="L41" s="8">
        <v>4.2</v>
      </c>
      <c r="M41" s="8" t="e">
        <v>#DIV/0!</v>
      </c>
      <c r="N41" s="9" t="e">
        <v>#DIV/0!</v>
      </c>
    </row>
    <row r="42" spans="1:14" x14ac:dyDescent="0.2">
      <c r="A42" s="20" t="s">
        <v>62</v>
      </c>
      <c r="B42" s="15"/>
      <c r="C42" s="14">
        <v>12</v>
      </c>
      <c r="D42" s="16">
        <v>82.666666666666671</v>
      </c>
      <c r="E42" s="23">
        <v>8055.727272727273</v>
      </c>
      <c r="F42" s="17">
        <v>1416.8774999999998</v>
      </c>
      <c r="G42" s="18">
        <f t="shared" si="0"/>
        <v>29.30037096774193</v>
      </c>
      <c r="H42" s="17">
        <v>2422.1639999999998</v>
      </c>
      <c r="I42" s="18">
        <f t="shared" si="1"/>
        <v>1.9367036290322568</v>
      </c>
      <c r="J42" s="17">
        <v>160.10083333333324</v>
      </c>
      <c r="K42" s="17">
        <v>8.2756840274340118E-2</v>
      </c>
      <c r="L42" s="26">
        <v>10.890904567521487</v>
      </c>
      <c r="M42" s="26">
        <v>0.68163273717503958</v>
      </c>
      <c r="N42" s="17">
        <v>26.049999999999997</v>
      </c>
    </row>
    <row r="43" spans="1:14" x14ac:dyDescent="0.2">
      <c r="A43" s="29" t="s">
        <v>50</v>
      </c>
      <c r="B43" s="13" t="s">
        <v>37</v>
      </c>
      <c r="C43" s="6">
        <v>1</v>
      </c>
      <c r="D43" s="7">
        <v>110</v>
      </c>
      <c r="E43" s="22">
        <v>31643</v>
      </c>
      <c r="F43" s="8">
        <v>29171.62</v>
      </c>
      <c r="G43" s="8">
        <f t="shared" si="0"/>
        <v>131.65290909090908</v>
      </c>
      <c r="H43" s="8">
        <v>14481.82</v>
      </c>
      <c r="I43" s="8">
        <f t="shared" si="1"/>
        <v>127.28690909090909</v>
      </c>
      <c r="J43" s="8">
        <v>14001.56</v>
      </c>
      <c r="K43" s="8">
        <v>0.442485225800335</v>
      </c>
      <c r="L43" s="8">
        <v>265.196545454545</v>
      </c>
      <c r="M43" s="8">
        <v>0.92189805012167003</v>
      </c>
      <c r="N43" s="9">
        <v>4.38</v>
      </c>
    </row>
    <row r="44" spans="1:14" x14ac:dyDescent="0.2">
      <c r="A44" s="14" t="s">
        <v>63</v>
      </c>
      <c r="B44" s="15"/>
      <c r="C44" s="14">
        <v>1</v>
      </c>
      <c r="D44" s="16">
        <v>110</v>
      </c>
      <c r="E44" s="23">
        <v>31643</v>
      </c>
      <c r="F44" s="17">
        <v>29171.62</v>
      </c>
      <c r="G44" s="18">
        <f t="shared" si="0"/>
        <v>131.65290909090908</v>
      </c>
      <c r="H44" s="17">
        <v>14481.82</v>
      </c>
      <c r="I44" s="18">
        <f t="shared" si="1"/>
        <v>127.28690909090909</v>
      </c>
      <c r="J44" s="17">
        <v>14001.56</v>
      </c>
      <c r="K44" s="17">
        <v>0.442485225800335</v>
      </c>
      <c r="L44" s="26">
        <v>265.196545454545</v>
      </c>
      <c r="M44" s="26">
        <v>0.92189805012167003</v>
      </c>
      <c r="N44" s="17">
        <v>4.38</v>
      </c>
    </row>
    <row r="45" spans="1:14" x14ac:dyDescent="0.2">
      <c r="A45" s="27" t="s">
        <v>15</v>
      </c>
      <c r="B45" s="13" t="s">
        <v>42</v>
      </c>
      <c r="C45" s="6">
        <v>1</v>
      </c>
      <c r="D45" s="7">
        <v>77</v>
      </c>
      <c r="E45" s="22">
        <v>18940</v>
      </c>
      <c r="F45" s="8">
        <v>3397.09</v>
      </c>
      <c r="G45" s="8">
        <f t="shared" si="0"/>
        <v>37.239610389610384</v>
      </c>
      <c r="H45" s="8">
        <v>2867.45</v>
      </c>
      <c r="I45" s="8">
        <f t="shared" si="1"/>
        <v>3.1803896103896103</v>
      </c>
      <c r="J45" s="8">
        <v>244.89</v>
      </c>
      <c r="K45" s="8">
        <v>1.29297782470961E-2</v>
      </c>
      <c r="L45" s="8">
        <v>44.118051948051999</v>
      </c>
      <c r="M45" s="8">
        <v>0.179360612460401</v>
      </c>
      <c r="N45" s="9">
        <v>3.99</v>
      </c>
    </row>
    <row r="46" spans="1:14" x14ac:dyDescent="0.2">
      <c r="A46" s="2"/>
      <c r="B46" s="13" t="s">
        <v>36</v>
      </c>
      <c r="C46" s="6">
        <v>1</v>
      </c>
      <c r="D46" s="7">
        <v>77</v>
      </c>
      <c r="E46" s="22">
        <v>13749</v>
      </c>
      <c r="F46" s="8">
        <v>2752.09</v>
      </c>
      <c r="G46" s="8">
        <f t="shared" si="0"/>
        <v>26.396623376623378</v>
      </c>
      <c r="H46" s="8">
        <v>2032.54</v>
      </c>
      <c r="I46" s="8">
        <f t="shared" si="1"/>
        <v>5.6467532467532466</v>
      </c>
      <c r="J46" s="8">
        <v>434.8</v>
      </c>
      <c r="K46" s="8">
        <v>3.1624118117681302E-2</v>
      </c>
      <c r="L46" s="8">
        <v>35.7414285714286</v>
      </c>
      <c r="M46" s="8">
        <v>0.20016655756782301</v>
      </c>
      <c r="N46" s="9">
        <v>9.73</v>
      </c>
    </row>
    <row r="47" spans="1:14" x14ac:dyDescent="0.2">
      <c r="A47" s="2"/>
      <c r="B47" s="13" t="s">
        <v>45</v>
      </c>
      <c r="C47" s="6">
        <v>1</v>
      </c>
      <c r="D47" s="7">
        <v>77</v>
      </c>
      <c r="E47" s="22">
        <v>20859</v>
      </c>
      <c r="F47" s="8">
        <v>4266.13</v>
      </c>
      <c r="G47" s="8">
        <f t="shared" si="0"/>
        <v>31.908571428571427</v>
      </c>
      <c r="H47" s="8">
        <v>2456.96</v>
      </c>
      <c r="I47" s="8">
        <f t="shared" si="1"/>
        <v>19.797662337662338</v>
      </c>
      <c r="J47" s="8">
        <v>1524.42</v>
      </c>
      <c r="K47" s="8">
        <v>7.3082122824680004E-2</v>
      </c>
      <c r="L47" s="8">
        <v>55.404285714285699</v>
      </c>
      <c r="M47" s="8">
        <v>0.20452226856512801</v>
      </c>
      <c r="N47" s="9">
        <v>7.2</v>
      </c>
    </row>
    <row r="48" spans="1:14" x14ac:dyDescent="0.2">
      <c r="A48" s="2"/>
      <c r="B48" s="13" t="s">
        <v>46</v>
      </c>
      <c r="C48" s="6">
        <v>1</v>
      </c>
      <c r="D48" s="7">
        <v>77</v>
      </c>
      <c r="E48" s="22">
        <v>33627</v>
      </c>
      <c r="F48" s="8">
        <v>3497.74</v>
      </c>
      <c r="G48" s="8">
        <f t="shared" si="0"/>
        <v>13.971428571428572</v>
      </c>
      <c r="H48" s="8">
        <v>1075.8</v>
      </c>
      <c r="I48" s="8">
        <f t="shared" si="1"/>
        <v>27.755714285714287</v>
      </c>
      <c r="J48" s="8">
        <v>2137.19</v>
      </c>
      <c r="K48" s="8">
        <v>6.3555773634281998E-2</v>
      </c>
      <c r="L48" s="8">
        <v>45.425194805194799</v>
      </c>
      <c r="M48" s="8">
        <v>0.104015820620335</v>
      </c>
      <c r="N48" s="9">
        <v>6.93</v>
      </c>
    </row>
    <row r="49" spans="1:14" x14ac:dyDescent="0.2">
      <c r="A49" s="2"/>
      <c r="B49" s="13" t="s">
        <v>8</v>
      </c>
      <c r="C49" s="6">
        <v>1</v>
      </c>
      <c r="D49" s="7">
        <v>361</v>
      </c>
      <c r="E49" s="22">
        <v>108459</v>
      </c>
      <c r="F49" s="8">
        <v>25.5</v>
      </c>
      <c r="G49" s="8">
        <f t="shared" si="0"/>
        <v>0</v>
      </c>
      <c r="H49" s="8"/>
      <c r="I49" s="8">
        <f t="shared" si="1"/>
        <v>0</v>
      </c>
      <c r="J49" s="8">
        <v>0</v>
      </c>
      <c r="K49" s="8">
        <v>0</v>
      </c>
      <c r="L49" s="8">
        <v>7.0637119113573399E-2</v>
      </c>
      <c r="M49" s="8">
        <v>2.3511188559732299E-4</v>
      </c>
      <c r="N49" s="9" t="e">
        <v>#DIV/0!</v>
      </c>
    </row>
    <row r="50" spans="1:14" x14ac:dyDescent="0.2">
      <c r="A50" s="2"/>
      <c r="B50" s="13" t="s">
        <v>35</v>
      </c>
      <c r="C50" s="6">
        <v>2</v>
      </c>
      <c r="D50" s="7">
        <v>83</v>
      </c>
      <c r="E50" s="22">
        <v>66634</v>
      </c>
      <c r="F50" s="8">
        <v>3946.39</v>
      </c>
      <c r="G50" s="8">
        <f t="shared" si="0"/>
        <v>14.461325301204818</v>
      </c>
      <c r="H50" s="8">
        <v>1200.29</v>
      </c>
      <c r="I50" s="8">
        <f t="shared" si="1"/>
        <v>29.422048192771086</v>
      </c>
      <c r="J50" s="8">
        <v>2442.0300000000002</v>
      </c>
      <c r="K50" s="8">
        <v>6.592207228752775E-2</v>
      </c>
      <c r="L50" s="8">
        <v>48.373437910404199</v>
      </c>
      <c r="M50" s="8">
        <v>0.10222368568259699</v>
      </c>
      <c r="N50" s="9">
        <v>6.375</v>
      </c>
    </row>
    <row r="51" spans="1:14" x14ac:dyDescent="0.2">
      <c r="A51" s="2"/>
      <c r="B51" s="13" t="s">
        <v>30</v>
      </c>
      <c r="C51" s="6">
        <v>1</v>
      </c>
      <c r="D51" s="7">
        <v>337</v>
      </c>
      <c r="E51" s="22">
        <v>34722</v>
      </c>
      <c r="F51" s="8">
        <v>25.5</v>
      </c>
      <c r="G51" s="8">
        <f t="shared" si="0"/>
        <v>0</v>
      </c>
      <c r="H51" s="8"/>
      <c r="I51" s="8">
        <f t="shared" si="1"/>
        <v>0</v>
      </c>
      <c r="J51" s="8">
        <v>0</v>
      </c>
      <c r="K51" s="8">
        <v>0</v>
      </c>
      <c r="L51" s="8">
        <v>7.5667655786350194E-2</v>
      </c>
      <c r="M51" s="8">
        <v>7.3440470019008096E-4</v>
      </c>
      <c r="N51" s="9" t="e">
        <v>#DIV/0!</v>
      </c>
    </row>
    <row r="52" spans="1:14" x14ac:dyDescent="0.2">
      <c r="A52" s="2"/>
      <c r="B52" s="13" t="s">
        <v>20</v>
      </c>
      <c r="C52" s="6">
        <v>2</v>
      </c>
      <c r="D52" s="7">
        <v>73.5</v>
      </c>
      <c r="E52" s="22">
        <v>44947.5</v>
      </c>
      <c r="F52" s="8">
        <v>1378.165</v>
      </c>
      <c r="G52" s="8">
        <f t="shared" si="0"/>
        <v>4.8903401360544221</v>
      </c>
      <c r="H52" s="8">
        <v>359.44</v>
      </c>
      <c r="I52" s="8">
        <f t="shared" si="1"/>
        <v>7.0842857142857154</v>
      </c>
      <c r="J52" s="8">
        <v>520.69500000000005</v>
      </c>
      <c r="K52" s="8">
        <v>0.32997148288973399</v>
      </c>
      <c r="L52" s="8">
        <v>15.879616427741208</v>
      </c>
      <c r="M52" s="8">
        <v>0.83246455668615971</v>
      </c>
      <c r="N52" s="9">
        <v>9.1</v>
      </c>
    </row>
    <row r="53" spans="1:14" x14ac:dyDescent="0.2">
      <c r="A53" s="2"/>
      <c r="B53" s="13" t="s">
        <v>47</v>
      </c>
      <c r="C53" s="6">
        <v>4</v>
      </c>
      <c r="D53" s="7">
        <v>187.25</v>
      </c>
      <c r="E53" s="22">
        <v>106960.25</v>
      </c>
      <c r="F53" s="8">
        <v>9739.6625000000004</v>
      </c>
      <c r="G53" s="8">
        <f t="shared" si="0"/>
        <v>27.558326657765907</v>
      </c>
      <c r="H53" s="8">
        <v>5160.2966666666662</v>
      </c>
      <c r="I53" s="8">
        <f t="shared" si="1"/>
        <v>28.919786381842453</v>
      </c>
      <c r="J53" s="8">
        <v>5415.23</v>
      </c>
      <c r="K53" s="8">
        <v>4.1293741300775351E-2</v>
      </c>
      <c r="L53" s="8">
        <v>50.531381937553036</v>
      </c>
      <c r="M53" s="8">
        <v>7.3905681515295196E-2</v>
      </c>
      <c r="N53" s="9">
        <v>9.9700000000000006</v>
      </c>
    </row>
    <row r="54" spans="1:14" x14ac:dyDescent="0.2">
      <c r="A54" s="2"/>
      <c r="B54" s="13" t="s">
        <v>41</v>
      </c>
      <c r="C54" s="6">
        <v>1</v>
      </c>
      <c r="D54" s="7">
        <v>77</v>
      </c>
      <c r="E54" s="22">
        <v>78221</v>
      </c>
      <c r="F54" s="8">
        <v>11022.48</v>
      </c>
      <c r="G54" s="8">
        <f t="shared" si="0"/>
        <v>98.090909090909093</v>
      </c>
      <c r="H54" s="8">
        <v>7553</v>
      </c>
      <c r="I54" s="8">
        <f t="shared" si="1"/>
        <v>40.905584415584414</v>
      </c>
      <c r="J54" s="8">
        <v>3149.73</v>
      </c>
      <c r="K54" s="8">
        <v>4.0267063831963303E-2</v>
      </c>
      <c r="L54" s="8">
        <v>143.149090909091</v>
      </c>
      <c r="M54" s="8">
        <v>0.14091458815407601</v>
      </c>
      <c r="N54" s="9">
        <v>13.21</v>
      </c>
    </row>
    <row r="55" spans="1:14" x14ac:dyDescent="0.2">
      <c r="A55" s="2"/>
      <c r="B55" s="13" t="s">
        <v>11</v>
      </c>
      <c r="C55" s="6">
        <v>2</v>
      </c>
      <c r="D55" s="7">
        <v>248.5</v>
      </c>
      <c r="E55" s="22">
        <v>125348</v>
      </c>
      <c r="F55" s="8">
        <v>23473.119999999999</v>
      </c>
      <c r="G55" s="8">
        <f t="shared" si="0"/>
        <v>46.846036217303819</v>
      </c>
      <c r="H55" s="8">
        <v>11641.24</v>
      </c>
      <c r="I55" s="8">
        <f t="shared" si="1"/>
        <v>68.550402414486911</v>
      </c>
      <c r="J55" s="8">
        <v>17034.774999999998</v>
      </c>
      <c r="K55" s="8">
        <v>0.16554512353293441</v>
      </c>
      <c r="L55" s="8">
        <v>95.314689302144956</v>
      </c>
      <c r="M55" s="8">
        <v>0.24120773474299009</v>
      </c>
      <c r="N55" s="9">
        <v>10.914999999999999</v>
      </c>
    </row>
    <row r="56" spans="1:14" x14ac:dyDescent="0.2">
      <c r="A56" s="2"/>
      <c r="B56" s="13" t="s">
        <v>37</v>
      </c>
      <c r="C56" s="6">
        <v>1</v>
      </c>
      <c r="D56" s="7">
        <v>168</v>
      </c>
      <c r="E56" s="22">
        <v>129404</v>
      </c>
      <c r="F56" s="8">
        <v>11992.33</v>
      </c>
      <c r="G56" s="8">
        <f t="shared" si="0"/>
        <v>18.568809523809524</v>
      </c>
      <c r="H56" s="8">
        <v>3119.56</v>
      </c>
      <c r="I56" s="8">
        <f t="shared" si="1"/>
        <v>51.285833333333336</v>
      </c>
      <c r="J56" s="8">
        <v>8616.02</v>
      </c>
      <c r="K56" s="8">
        <v>6.6582331303514597E-2</v>
      </c>
      <c r="L56" s="8">
        <v>71.382916666666702</v>
      </c>
      <c r="M56" s="8">
        <v>9.2673564959352098E-2</v>
      </c>
      <c r="N56" s="9">
        <v>12.63</v>
      </c>
    </row>
    <row r="57" spans="1:14" x14ac:dyDescent="0.2">
      <c r="A57" s="2"/>
      <c r="B57" s="13" t="s">
        <v>28</v>
      </c>
      <c r="C57" s="6">
        <v>3</v>
      </c>
      <c r="D57" s="7">
        <v>166.33333333333334</v>
      </c>
      <c r="E57" s="22">
        <v>121251</v>
      </c>
      <c r="F57" s="8">
        <v>21751.223333333332</v>
      </c>
      <c r="G57" s="8">
        <f t="shared" si="0"/>
        <v>44.527735470941884</v>
      </c>
      <c r="H57" s="8">
        <v>7406.4466666666667</v>
      </c>
      <c r="I57" s="8">
        <f t="shared" si="1"/>
        <v>79.919158316633272</v>
      </c>
      <c r="J57" s="8">
        <v>13293.220000000001</v>
      </c>
      <c r="K57" s="8">
        <v>0.10391277929493752</v>
      </c>
      <c r="L57" s="8">
        <v>118.70457910178312</v>
      </c>
      <c r="M57" s="8">
        <v>0.17070088787427506</v>
      </c>
      <c r="N57" s="9">
        <v>17.053333333333331</v>
      </c>
    </row>
    <row r="58" spans="1:14" x14ac:dyDescent="0.2">
      <c r="A58" s="2"/>
      <c r="B58" s="13" t="s">
        <v>29</v>
      </c>
      <c r="C58" s="6">
        <v>6</v>
      </c>
      <c r="D58" s="7">
        <v>128.66666666666666</v>
      </c>
      <c r="E58" s="22">
        <v>95247.333333333328</v>
      </c>
      <c r="F58" s="8">
        <v>17954.643333333337</v>
      </c>
      <c r="G58" s="8">
        <f t="shared" si="0"/>
        <v>54.166994818652853</v>
      </c>
      <c r="H58" s="8">
        <v>6969.4866666666667</v>
      </c>
      <c r="I58" s="8">
        <f t="shared" si="1"/>
        <v>82.566683937823854</v>
      </c>
      <c r="J58" s="8">
        <v>10623.580000000002</v>
      </c>
      <c r="K58" s="8">
        <v>0.10458290229309235</v>
      </c>
      <c r="L58" s="8">
        <v>122.80647354204058</v>
      </c>
      <c r="M58" s="8">
        <v>0.2046409110278499</v>
      </c>
      <c r="N58" s="9">
        <v>12.023333333333332</v>
      </c>
    </row>
    <row r="59" spans="1:14" x14ac:dyDescent="0.2">
      <c r="A59" s="2"/>
      <c r="B59" s="13" t="s">
        <v>21</v>
      </c>
      <c r="C59" s="6">
        <v>11</v>
      </c>
      <c r="D59" s="7">
        <v>188.81818181818181</v>
      </c>
      <c r="E59" s="22">
        <v>126314</v>
      </c>
      <c r="F59" s="8">
        <v>32051.976363636364</v>
      </c>
      <c r="G59" s="8">
        <f t="shared" si="0"/>
        <v>71.720765527202673</v>
      </c>
      <c r="H59" s="8">
        <v>13542.184545454542</v>
      </c>
      <c r="I59" s="8">
        <f t="shared" si="1"/>
        <v>94.050962927298997</v>
      </c>
      <c r="J59" s="8">
        <v>17758.531818181818</v>
      </c>
      <c r="K59" s="8">
        <v>0.14029685598310612</v>
      </c>
      <c r="L59" s="8">
        <v>170.14807151291373</v>
      </c>
      <c r="M59" s="8">
        <v>0.25332522417266573</v>
      </c>
      <c r="N59" s="9">
        <v>17.819090909090907</v>
      </c>
    </row>
    <row r="60" spans="1:14" x14ac:dyDescent="0.2">
      <c r="A60" s="2"/>
      <c r="B60" s="13" t="s">
        <v>4</v>
      </c>
      <c r="C60" s="6">
        <v>15</v>
      </c>
      <c r="D60" s="7">
        <v>156.06666666666666</v>
      </c>
      <c r="E60" s="22">
        <v>121952.33333333333</v>
      </c>
      <c r="F60" s="8">
        <v>26222.717333333334</v>
      </c>
      <c r="G60" s="8">
        <f t="shared" si="0"/>
        <v>81.227915420760354</v>
      </c>
      <c r="H60" s="8">
        <v>12676.97</v>
      </c>
      <c r="I60" s="8">
        <f t="shared" si="1"/>
        <v>87.539094404100808</v>
      </c>
      <c r="J60" s="8">
        <v>13661.934666666666</v>
      </c>
      <c r="K60" s="8">
        <v>0.10850787545397225</v>
      </c>
      <c r="L60" s="8">
        <v>157.66455898644776</v>
      </c>
      <c r="M60" s="8">
        <v>0.20782196970550021</v>
      </c>
      <c r="N60" s="9">
        <v>19.285714285714285</v>
      </c>
    </row>
    <row r="61" spans="1:14" x14ac:dyDescent="0.2">
      <c r="A61" s="2"/>
      <c r="B61" s="13" t="s">
        <v>31</v>
      </c>
      <c r="C61" s="6">
        <v>25</v>
      </c>
      <c r="D61" s="7">
        <v>161.47999999999999</v>
      </c>
      <c r="E61" s="22">
        <v>129526.36</v>
      </c>
      <c r="F61" s="8">
        <v>22007.364399999999</v>
      </c>
      <c r="G61" s="8">
        <f t="shared" si="0"/>
        <v>62.240251630748915</v>
      </c>
      <c r="H61" s="8">
        <v>10050.555833333334</v>
      </c>
      <c r="I61" s="8">
        <f t="shared" si="1"/>
        <v>72.54386425563537</v>
      </c>
      <c r="J61" s="8">
        <v>11714.383199999998</v>
      </c>
      <c r="K61" s="8">
        <v>9.127325208129633E-2</v>
      </c>
      <c r="L61" s="8">
        <v>138.4540841825507</v>
      </c>
      <c r="M61" s="8">
        <v>0.1748101311882212</v>
      </c>
      <c r="N61" s="9">
        <v>21.544545454545457</v>
      </c>
    </row>
    <row r="62" spans="1:14" x14ac:dyDescent="0.2">
      <c r="A62" s="2"/>
      <c r="B62" s="13" t="s">
        <v>27</v>
      </c>
      <c r="C62" s="6">
        <v>12</v>
      </c>
      <c r="D62" s="7">
        <v>133.16666666666666</v>
      </c>
      <c r="E62" s="22">
        <v>154923.83333333334</v>
      </c>
      <c r="F62" s="8">
        <v>30441.1675</v>
      </c>
      <c r="G62" s="8">
        <f t="shared" si="0"/>
        <v>95.300794174536364</v>
      </c>
      <c r="H62" s="8">
        <v>12690.889090909091</v>
      </c>
      <c r="I62" s="8">
        <f t="shared" si="1"/>
        <v>137.63401752190242</v>
      </c>
      <c r="J62" s="8">
        <v>18328.263333333336</v>
      </c>
      <c r="K62" s="8">
        <v>0.11595872758682536</v>
      </c>
      <c r="L62" s="8">
        <v>214.37763849249939</v>
      </c>
      <c r="M62" s="8">
        <v>0.19162952124199442</v>
      </c>
      <c r="N62" s="9">
        <v>16.101666666666667</v>
      </c>
    </row>
    <row r="63" spans="1:14" x14ac:dyDescent="0.2">
      <c r="A63" s="2"/>
      <c r="B63" s="13" t="s">
        <v>18</v>
      </c>
      <c r="C63" s="6">
        <v>93</v>
      </c>
      <c r="D63" s="7">
        <v>138.30107526881721</v>
      </c>
      <c r="E63" s="22">
        <v>142138.98924731184</v>
      </c>
      <c r="F63" s="8">
        <v>30096.850860215061</v>
      </c>
      <c r="G63" s="8">
        <f t="shared" si="0"/>
        <v>92.534687733352015</v>
      </c>
      <c r="H63" s="8">
        <v>12797.646813186815</v>
      </c>
      <c r="I63" s="8">
        <f t="shared" si="1"/>
        <v>121.34388042295137</v>
      </c>
      <c r="J63" s="8">
        <v>16781.989139784953</v>
      </c>
      <c r="K63" s="8">
        <v>0.11842389293698709</v>
      </c>
      <c r="L63" s="8">
        <v>216.88777931350324</v>
      </c>
      <c r="M63" s="8">
        <v>0.21184179837600861</v>
      </c>
      <c r="N63" s="9">
        <v>21.306559139784948</v>
      </c>
    </row>
    <row r="64" spans="1:14" x14ac:dyDescent="0.2">
      <c r="A64" s="2"/>
      <c r="B64" s="13" t="s">
        <v>16</v>
      </c>
      <c r="C64" s="6">
        <v>59</v>
      </c>
      <c r="D64" s="7">
        <v>118.50847457627118</v>
      </c>
      <c r="E64" s="22">
        <v>123434.66101694915</v>
      </c>
      <c r="F64" s="8">
        <v>27879.473389830517</v>
      </c>
      <c r="G64" s="8">
        <f t="shared" si="0"/>
        <v>98.695735426954087</v>
      </c>
      <c r="H64" s="8">
        <v>11696.281052631575</v>
      </c>
      <c r="I64" s="8">
        <f t="shared" si="1"/>
        <v>134.30839959954233</v>
      </c>
      <c r="J64" s="8">
        <v>15916.683559322031</v>
      </c>
      <c r="K64" s="8">
        <v>0.1228834897931793</v>
      </c>
      <c r="L64" s="8">
        <v>227.65067330761696</v>
      </c>
      <c r="M64" s="8">
        <v>0.21887605845342292</v>
      </c>
      <c r="N64" s="9">
        <v>18.312857142857148</v>
      </c>
    </row>
    <row r="65" spans="1:14" x14ac:dyDescent="0.2">
      <c r="A65" s="2"/>
      <c r="B65" s="13" t="s">
        <v>19</v>
      </c>
      <c r="C65" s="6">
        <v>97</v>
      </c>
      <c r="D65" s="7">
        <v>110.57731958762886</v>
      </c>
      <c r="E65" s="22">
        <v>107419.44329896907</v>
      </c>
      <c r="F65" s="8">
        <v>23882.732577319584</v>
      </c>
      <c r="G65" s="8">
        <f t="shared" si="0"/>
        <v>87.865868396518067</v>
      </c>
      <c r="H65" s="8">
        <v>9715.9722105263172</v>
      </c>
      <c r="I65" s="8">
        <f t="shared" si="1"/>
        <v>126.16579526384487</v>
      </c>
      <c r="J65" s="8">
        <v>13951.075463917527</v>
      </c>
      <c r="K65" s="8">
        <v>0.12595689007682973</v>
      </c>
      <c r="L65" s="8">
        <v>211.03535580268499</v>
      </c>
      <c r="M65" s="8">
        <v>0.21995504320386758</v>
      </c>
      <c r="N65" s="9">
        <v>19.673777777777779</v>
      </c>
    </row>
    <row r="66" spans="1:14" x14ac:dyDescent="0.2">
      <c r="A66" s="2"/>
      <c r="B66" s="13" t="s">
        <v>38</v>
      </c>
      <c r="C66" s="6">
        <v>36</v>
      </c>
      <c r="D66" s="7">
        <v>104.16666666666667</v>
      </c>
      <c r="E66" s="22">
        <v>119736.61111111111</v>
      </c>
      <c r="F66" s="8">
        <v>30094.32305555556</v>
      </c>
      <c r="G66" s="8">
        <f t="shared" si="0"/>
        <v>103.75426560000002</v>
      </c>
      <c r="H66" s="8">
        <v>10807.736000000003</v>
      </c>
      <c r="I66" s="8">
        <f t="shared" si="1"/>
        <v>183.71902399999996</v>
      </c>
      <c r="J66" s="8">
        <v>19137.398333333331</v>
      </c>
      <c r="K66" s="8">
        <v>0.16021606594439533</v>
      </c>
      <c r="L66" s="8">
        <v>288.3730297317241</v>
      </c>
      <c r="M66" s="8">
        <v>0.2524696512524518</v>
      </c>
      <c r="N66" s="9">
        <v>16.405833333333334</v>
      </c>
    </row>
    <row r="67" spans="1:14" x14ac:dyDescent="0.2">
      <c r="A67" s="2"/>
      <c r="B67" s="13" t="s">
        <v>39</v>
      </c>
      <c r="C67" s="6">
        <v>65</v>
      </c>
      <c r="D67" s="7">
        <v>91.538461538461533</v>
      </c>
      <c r="E67" s="22">
        <v>117635.26153846153</v>
      </c>
      <c r="F67" s="8">
        <v>24094.064923076927</v>
      </c>
      <c r="G67" s="8">
        <f t="shared" si="0"/>
        <v>82.27402993697477</v>
      </c>
      <c r="H67" s="8">
        <v>7531.238124999998</v>
      </c>
      <c r="I67" s="8">
        <f t="shared" si="1"/>
        <v>177.19186386554628</v>
      </c>
      <c r="J67" s="8">
        <v>16219.87061538462</v>
      </c>
      <c r="K67" s="8">
        <v>0.13440691505697319</v>
      </c>
      <c r="L67" s="8">
        <v>264.6060135437117</v>
      </c>
      <c r="M67" s="8">
        <v>0.20087953001363196</v>
      </c>
      <c r="N67" s="9">
        <v>20.164153846153852</v>
      </c>
    </row>
    <row r="68" spans="1:14" x14ac:dyDescent="0.2">
      <c r="A68" s="2"/>
      <c r="B68" s="13" t="s">
        <v>12</v>
      </c>
      <c r="C68" s="6">
        <v>83</v>
      </c>
      <c r="D68" s="7">
        <v>81.361445783132524</v>
      </c>
      <c r="E68" s="22">
        <v>98509.795180722896</v>
      </c>
      <c r="F68" s="8">
        <v>19630.93530120482</v>
      </c>
      <c r="G68" s="8">
        <f t="shared" ref="G68:G131" si="2">H68/D68</f>
        <v>71.255152442535831</v>
      </c>
      <c r="H68" s="8">
        <v>5797.4222222222215</v>
      </c>
      <c r="I68" s="8">
        <f t="shared" ref="I68:I131" si="3">J68/D68</f>
        <v>167.62164371390486</v>
      </c>
      <c r="J68" s="8">
        <v>13637.939277108428</v>
      </c>
      <c r="K68" s="8">
        <v>0.13906541686458854</v>
      </c>
      <c r="L68" s="8">
        <v>241.69772272903208</v>
      </c>
      <c r="M68" s="8">
        <v>0.20113873605758842</v>
      </c>
      <c r="N68" s="9">
        <v>21.200843373493967</v>
      </c>
    </row>
    <row r="69" spans="1:14" x14ac:dyDescent="0.2">
      <c r="A69" s="2"/>
      <c r="B69" s="13" t="s">
        <v>2</v>
      </c>
      <c r="C69" s="6">
        <v>141</v>
      </c>
      <c r="D69" s="7">
        <v>68.737588652482273</v>
      </c>
      <c r="E69" s="22">
        <v>91015.695035460987</v>
      </c>
      <c r="F69" s="8">
        <v>19252.98624113476</v>
      </c>
      <c r="G69" s="8">
        <f t="shared" si="2"/>
        <v>83.816572039246736</v>
      </c>
      <c r="H69" s="8">
        <v>5761.3490510948895</v>
      </c>
      <c r="I69" s="8">
        <f t="shared" si="3"/>
        <v>193.93211617829141</v>
      </c>
      <c r="J69" s="8">
        <v>13330.426028368798</v>
      </c>
      <c r="K69" s="8">
        <v>0.14867379950961457</v>
      </c>
      <c r="L69" s="8">
        <v>281.2597186833994</v>
      </c>
      <c r="M69" s="8">
        <v>0.21427834804995941</v>
      </c>
      <c r="N69" s="9">
        <v>20.267372262773716</v>
      </c>
    </row>
    <row r="70" spans="1:14" x14ac:dyDescent="0.2">
      <c r="A70" s="2"/>
      <c r="B70" s="13" t="s">
        <v>24</v>
      </c>
      <c r="C70" s="6">
        <v>178</v>
      </c>
      <c r="D70" s="7">
        <v>52.859550561797754</v>
      </c>
      <c r="E70" s="22">
        <v>80063.668539325838</v>
      </c>
      <c r="F70" s="8">
        <v>16648.081123595501</v>
      </c>
      <c r="G70" s="8">
        <f t="shared" si="2"/>
        <v>85.222581288620802</v>
      </c>
      <c r="H70" s="8">
        <v>4504.8273446327703</v>
      </c>
      <c r="I70" s="8">
        <f t="shared" si="3"/>
        <v>223.80292592198958</v>
      </c>
      <c r="J70" s="8">
        <v>11830.122078651686</v>
      </c>
      <c r="K70" s="8">
        <v>0.1490800780751855</v>
      </c>
      <c r="L70" s="8">
        <v>313.88697223479869</v>
      </c>
      <c r="M70" s="8">
        <v>0.20855863299725466</v>
      </c>
      <c r="N70" s="9">
        <v>21.979435028248588</v>
      </c>
    </row>
    <row r="71" spans="1:14" x14ac:dyDescent="0.2">
      <c r="A71" s="2"/>
      <c r="B71" s="13" t="s">
        <v>7</v>
      </c>
      <c r="C71" s="6">
        <v>185</v>
      </c>
      <c r="D71" s="7">
        <v>39.172972972972971</v>
      </c>
      <c r="E71" s="22">
        <v>54070.372972972975</v>
      </c>
      <c r="F71" s="8">
        <v>10384.03832432433</v>
      </c>
      <c r="G71" s="8">
        <f t="shared" si="2"/>
        <v>64.335334990698982</v>
      </c>
      <c r="H71" s="8">
        <v>2520.2063387978137</v>
      </c>
      <c r="I71" s="8">
        <f t="shared" si="3"/>
        <v>196.52067476197055</v>
      </c>
      <c r="J71" s="8">
        <v>7698.2990810810843</v>
      </c>
      <c r="K71" s="8">
        <v>0.14001940883159916</v>
      </c>
      <c r="L71" s="8">
        <v>264.81027503873128</v>
      </c>
      <c r="M71" s="8">
        <v>0.19132743152493562</v>
      </c>
      <c r="N71" s="9">
        <v>21.384945054945049</v>
      </c>
    </row>
    <row r="72" spans="1:14" x14ac:dyDescent="0.2">
      <c r="A72" s="2"/>
      <c r="B72" s="13" t="s">
        <v>6</v>
      </c>
      <c r="C72" s="6">
        <v>107</v>
      </c>
      <c r="D72" s="7">
        <v>28.074766355140188</v>
      </c>
      <c r="E72" s="22">
        <v>39401.93457943925</v>
      </c>
      <c r="F72" s="8">
        <v>7858.2647663551379</v>
      </c>
      <c r="G72" s="8">
        <f t="shared" si="2"/>
        <v>68.008482448238979</v>
      </c>
      <c r="H72" s="8">
        <v>1909.3222549019615</v>
      </c>
      <c r="I72" s="8">
        <f t="shared" si="3"/>
        <v>207.33670439414118</v>
      </c>
      <c r="J72" s="8">
        <v>5820.9295327102818</v>
      </c>
      <c r="K72" s="8">
        <v>0.14696264168883941</v>
      </c>
      <c r="L72" s="8">
        <v>274.49617357317567</v>
      </c>
      <c r="M72" s="8">
        <v>0.19631197183371987</v>
      </c>
      <c r="N72" s="9">
        <v>20.139528301886788</v>
      </c>
    </row>
    <row r="73" spans="1:14" x14ac:dyDescent="0.2">
      <c r="A73" s="2"/>
      <c r="B73" s="13" t="s">
        <v>13</v>
      </c>
      <c r="C73" s="6">
        <v>64</v>
      </c>
      <c r="D73" s="7">
        <v>19.75</v>
      </c>
      <c r="E73" s="22">
        <v>21873</v>
      </c>
      <c r="F73" s="8">
        <v>2801.7754687500001</v>
      </c>
      <c r="G73" s="8">
        <f t="shared" si="2"/>
        <v>34.380216340621409</v>
      </c>
      <c r="H73" s="8">
        <v>679.00927272727279</v>
      </c>
      <c r="I73" s="8">
        <f t="shared" si="3"/>
        <v>108.33138449367088</v>
      </c>
      <c r="J73" s="8">
        <v>2139.5448437499999</v>
      </c>
      <c r="K73" s="8">
        <v>9.4161757826516118E-2</v>
      </c>
      <c r="L73" s="8">
        <v>139.31334776534808</v>
      </c>
      <c r="M73" s="8">
        <v>0.1220696994933512</v>
      </c>
      <c r="N73" s="9">
        <v>27.904677419354837</v>
      </c>
    </row>
    <row r="74" spans="1:14" x14ac:dyDescent="0.2">
      <c r="A74" s="28"/>
      <c r="B74" s="13" t="s">
        <v>14</v>
      </c>
      <c r="C74" s="6">
        <v>141</v>
      </c>
      <c r="D74" s="7">
        <v>5.375886524822695</v>
      </c>
      <c r="E74" s="22">
        <v>6962.8720000000003</v>
      </c>
      <c r="F74" s="8">
        <v>782.57771653543307</v>
      </c>
      <c r="G74" s="8">
        <f t="shared" si="2"/>
        <v>71.436357189973606</v>
      </c>
      <c r="H74" s="8">
        <v>384.03374999999994</v>
      </c>
      <c r="I74" s="8">
        <f t="shared" si="3"/>
        <v>117.1236377329483</v>
      </c>
      <c r="J74" s="8">
        <v>629.64338582677169</v>
      </c>
      <c r="K74" s="8">
        <v>7.3776374218146354E-2</v>
      </c>
      <c r="L74" s="8">
        <v>106.25722393386299</v>
      </c>
      <c r="M74" s="8">
        <v>9.6140455065982705E-2</v>
      </c>
      <c r="N74" s="9">
        <v>23.015555555555558</v>
      </c>
    </row>
    <row r="75" spans="1:14" x14ac:dyDescent="0.2">
      <c r="A75" s="14" t="s">
        <v>64</v>
      </c>
      <c r="B75" s="15"/>
      <c r="C75" s="14">
        <v>1339</v>
      </c>
      <c r="D75" s="16">
        <v>69.112023898431659</v>
      </c>
      <c r="E75" s="23">
        <v>79530.676492819344</v>
      </c>
      <c r="F75" s="17">
        <v>16396.917381132076</v>
      </c>
      <c r="G75" s="18">
        <f t="shared" si="2"/>
        <v>86.81684066269716</v>
      </c>
      <c r="H75" s="17">
        <v>6000.0875666666598</v>
      </c>
      <c r="I75" s="18">
        <f t="shared" si="3"/>
        <v>153.66878977970589</v>
      </c>
      <c r="J75" s="17">
        <v>10620.361071698104</v>
      </c>
      <c r="K75" s="17">
        <v>0.12869525682141519</v>
      </c>
      <c r="L75" s="26">
        <v>234.18519999960776</v>
      </c>
      <c r="M75" s="26">
        <v>0.19217124972035371</v>
      </c>
      <c r="N75" s="17">
        <v>20.948024883359277</v>
      </c>
    </row>
    <row r="76" spans="1:14" x14ac:dyDescent="0.2">
      <c r="A76" s="29" t="s">
        <v>17</v>
      </c>
      <c r="B76" s="13" t="s">
        <v>10</v>
      </c>
      <c r="C76" s="6">
        <v>2</v>
      </c>
      <c r="D76" s="7">
        <v>171</v>
      </c>
      <c r="E76" s="22">
        <v>56404.5</v>
      </c>
      <c r="F76" s="8">
        <v>2307.14</v>
      </c>
      <c r="G76" s="8">
        <f t="shared" si="2"/>
        <v>0</v>
      </c>
      <c r="H76" s="8"/>
      <c r="I76" s="8">
        <f t="shared" si="3"/>
        <v>8.6745614035087719</v>
      </c>
      <c r="J76" s="8">
        <v>1483.35</v>
      </c>
      <c r="K76" s="8">
        <v>4.2800877167671753E-2</v>
      </c>
      <c r="L76" s="8">
        <v>12.786889080558931</v>
      </c>
      <c r="M76" s="8">
        <v>6.0036184239742198E-2</v>
      </c>
      <c r="N76" s="9">
        <v>5.82</v>
      </c>
    </row>
    <row r="77" spans="1:14" x14ac:dyDescent="0.2">
      <c r="A77" s="27"/>
      <c r="B77" s="13" t="s">
        <v>49</v>
      </c>
      <c r="C77" s="6">
        <v>1</v>
      </c>
      <c r="D77" s="7">
        <v>445</v>
      </c>
      <c r="E77" s="22">
        <v>6896</v>
      </c>
      <c r="F77" s="8">
        <v>781.59</v>
      </c>
      <c r="G77" s="8">
        <f t="shared" si="2"/>
        <v>1.6204269662921349</v>
      </c>
      <c r="H77" s="8">
        <v>721.09</v>
      </c>
      <c r="I77" s="8">
        <f t="shared" si="3"/>
        <v>0</v>
      </c>
      <c r="J77" s="8">
        <v>0</v>
      </c>
      <c r="K77" s="8">
        <v>0</v>
      </c>
      <c r="L77" s="8">
        <v>1.75638202247191</v>
      </c>
      <c r="M77" s="8">
        <v>0.113339617169374</v>
      </c>
      <c r="N77" s="9" t="e">
        <v>#DIV/0!</v>
      </c>
    </row>
    <row r="78" spans="1:14" x14ac:dyDescent="0.2">
      <c r="A78" s="2"/>
      <c r="B78" s="13" t="s">
        <v>45</v>
      </c>
      <c r="C78" s="6">
        <v>1</v>
      </c>
      <c r="D78" s="7">
        <v>433</v>
      </c>
      <c r="E78" s="22">
        <v>53575</v>
      </c>
      <c r="F78" s="8">
        <v>680.34</v>
      </c>
      <c r="G78" s="8">
        <f t="shared" si="2"/>
        <v>1.2744572748267899</v>
      </c>
      <c r="H78" s="8">
        <v>551.84</v>
      </c>
      <c r="I78" s="8">
        <f t="shared" si="3"/>
        <v>0</v>
      </c>
      <c r="J78" s="8">
        <v>0</v>
      </c>
      <c r="K78" s="8">
        <v>0</v>
      </c>
      <c r="L78" s="8">
        <v>1.57122401847575</v>
      </c>
      <c r="M78" s="8">
        <v>1.2698833411105901E-2</v>
      </c>
      <c r="N78" s="9" t="e">
        <v>#DIV/0!</v>
      </c>
    </row>
    <row r="79" spans="1:14" x14ac:dyDescent="0.2">
      <c r="A79" s="2"/>
      <c r="B79" s="13" t="s">
        <v>30</v>
      </c>
      <c r="C79" s="6">
        <v>1</v>
      </c>
      <c r="D79" s="7">
        <v>28</v>
      </c>
      <c r="E79" s="22">
        <v>101388</v>
      </c>
      <c r="F79" s="8">
        <v>16671.27</v>
      </c>
      <c r="G79" s="8">
        <f t="shared" si="2"/>
        <v>534.71642857142854</v>
      </c>
      <c r="H79" s="8">
        <v>14972.06</v>
      </c>
      <c r="I79" s="8">
        <f t="shared" si="3"/>
        <v>47.295357142857142</v>
      </c>
      <c r="J79" s="8">
        <v>1324.27</v>
      </c>
      <c r="K79" s="8">
        <v>1.3061407661656199E-2</v>
      </c>
      <c r="L79" s="8">
        <v>595.40250000000003</v>
      </c>
      <c r="M79" s="8">
        <v>0.164430405965203</v>
      </c>
      <c r="N79" s="9">
        <v>9.9499999999999993</v>
      </c>
    </row>
    <row r="80" spans="1:14" x14ac:dyDescent="0.2">
      <c r="A80" s="2"/>
      <c r="B80" s="13" t="s">
        <v>20</v>
      </c>
      <c r="C80" s="6">
        <v>1</v>
      </c>
      <c r="D80" s="7">
        <v>140</v>
      </c>
      <c r="E80" s="22">
        <v>114603</v>
      </c>
      <c r="F80" s="8">
        <v>34885.620000000003</v>
      </c>
      <c r="G80" s="8">
        <f t="shared" si="2"/>
        <v>239.89492857142858</v>
      </c>
      <c r="H80" s="8">
        <v>33585.29</v>
      </c>
      <c r="I80" s="8">
        <f t="shared" si="3"/>
        <v>3.3092142857143001</v>
      </c>
      <c r="J80" s="8">
        <v>463.29000000000201</v>
      </c>
      <c r="K80" s="8">
        <v>4.0425643307766997E-3</v>
      </c>
      <c r="L80" s="8">
        <v>249.18299999999999</v>
      </c>
      <c r="M80" s="8">
        <v>0.30440407319180102</v>
      </c>
      <c r="N80" s="9">
        <v>6.79</v>
      </c>
    </row>
    <row r="81" spans="1:14" x14ac:dyDescent="0.2">
      <c r="A81" s="2"/>
      <c r="B81" s="13" t="s">
        <v>33</v>
      </c>
      <c r="C81" s="6">
        <v>1</v>
      </c>
      <c r="D81" s="7">
        <v>91</v>
      </c>
      <c r="E81" s="22">
        <v>110464</v>
      </c>
      <c r="F81" s="8">
        <v>29998.48</v>
      </c>
      <c r="G81" s="8">
        <f t="shared" si="2"/>
        <v>219.67175824175825</v>
      </c>
      <c r="H81" s="8">
        <v>19990.13</v>
      </c>
      <c r="I81" s="8">
        <f t="shared" si="3"/>
        <v>102.18362637362637</v>
      </c>
      <c r="J81" s="8">
        <v>9298.7099999999991</v>
      </c>
      <c r="K81" s="8">
        <v>8.4178646436848206E-2</v>
      </c>
      <c r="L81" s="8">
        <v>329.65362637362603</v>
      </c>
      <c r="M81" s="8">
        <v>0.27156793163383502</v>
      </c>
      <c r="N81" s="9">
        <v>0.24</v>
      </c>
    </row>
    <row r="82" spans="1:14" x14ac:dyDescent="0.2">
      <c r="A82" s="2"/>
      <c r="B82" s="13" t="s">
        <v>47</v>
      </c>
      <c r="C82" s="6">
        <v>2</v>
      </c>
      <c r="D82" s="7">
        <v>115</v>
      </c>
      <c r="E82" s="22">
        <v>81577</v>
      </c>
      <c r="F82" s="8">
        <v>26772.875</v>
      </c>
      <c r="G82" s="8">
        <f t="shared" si="2"/>
        <v>211.84369565217389</v>
      </c>
      <c r="H82" s="8">
        <v>24362.024999999998</v>
      </c>
      <c r="I82" s="8">
        <f t="shared" si="3"/>
        <v>13.366695652173936</v>
      </c>
      <c r="J82" s="8">
        <v>1537.1700000000026</v>
      </c>
      <c r="K82" s="8">
        <v>2.3206278471968857E-2</v>
      </c>
      <c r="L82" s="8">
        <v>199.88871031746041</v>
      </c>
      <c r="M82" s="8">
        <v>0.28573488330831132</v>
      </c>
      <c r="N82" s="9">
        <v>1.26</v>
      </c>
    </row>
    <row r="83" spans="1:14" x14ac:dyDescent="0.2">
      <c r="A83" s="2"/>
      <c r="B83" s="13" t="s">
        <v>41</v>
      </c>
      <c r="C83" s="6">
        <v>1</v>
      </c>
      <c r="D83" s="7">
        <v>289</v>
      </c>
      <c r="E83" s="22">
        <v>23034</v>
      </c>
      <c r="F83" s="8">
        <v>488.94</v>
      </c>
      <c r="G83" s="8">
        <f t="shared" si="2"/>
        <v>1.24719723183391</v>
      </c>
      <c r="H83" s="8">
        <v>360.44</v>
      </c>
      <c r="I83" s="8">
        <f t="shared" si="3"/>
        <v>0</v>
      </c>
      <c r="J83" s="8">
        <v>0</v>
      </c>
      <c r="K83" s="8">
        <v>0</v>
      </c>
      <c r="L83" s="8">
        <v>1.6918339100346</v>
      </c>
      <c r="M83" s="8">
        <v>2.1226882000520999E-2</v>
      </c>
      <c r="N83" s="9" t="e">
        <v>#DIV/0!</v>
      </c>
    </row>
    <row r="84" spans="1:14" x14ac:dyDescent="0.2">
      <c r="A84" s="2"/>
      <c r="B84" s="13" t="s">
        <v>34</v>
      </c>
      <c r="C84" s="6">
        <v>3</v>
      </c>
      <c r="D84" s="7">
        <v>188.66666666666666</v>
      </c>
      <c r="E84" s="22">
        <v>117585.66666666667</v>
      </c>
      <c r="F84" s="8">
        <v>460.57333333333332</v>
      </c>
      <c r="G84" s="8">
        <f t="shared" si="2"/>
        <v>1.7874381625441698</v>
      </c>
      <c r="H84" s="8">
        <v>337.23</v>
      </c>
      <c r="I84" s="8">
        <f t="shared" si="3"/>
        <v>0.63650176678445225</v>
      </c>
      <c r="J84" s="8">
        <v>120.08666666666666</v>
      </c>
      <c r="K84" s="8">
        <v>2.2030612681697833E-3</v>
      </c>
      <c r="L84" s="8">
        <v>13.628112715603701</v>
      </c>
      <c r="M84" s="8">
        <v>4.8442510053285101E-3</v>
      </c>
      <c r="N84" s="9">
        <v>0.39</v>
      </c>
    </row>
    <row r="85" spans="1:14" x14ac:dyDescent="0.2">
      <c r="A85" s="2"/>
      <c r="B85" s="13" t="s">
        <v>23</v>
      </c>
      <c r="C85" s="6">
        <v>1</v>
      </c>
      <c r="D85" s="7">
        <v>37</v>
      </c>
      <c r="E85" s="22">
        <v>94202</v>
      </c>
      <c r="F85" s="8">
        <v>5142.0600000000004</v>
      </c>
      <c r="G85" s="8">
        <f t="shared" si="2"/>
        <v>118.38297297297298</v>
      </c>
      <c r="H85" s="8">
        <v>4380.17</v>
      </c>
      <c r="I85" s="8">
        <f t="shared" si="3"/>
        <v>3.3345945945945674</v>
      </c>
      <c r="J85" s="8">
        <v>123.379999999999</v>
      </c>
      <c r="K85" s="8">
        <v>1.3097386467378601E-3</v>
      </c>
      <c r="L85" s="8">
        <v>138.974594594595</v>
      </c>
      <c r="M85" s="8">
        <v>5.4585465276745702E-2</v>
      </c>
      <c r="N85" s="9" t="e">
        <v>#DIV/0!</v>
      </c>
    </row>
    <row r="86" spans="1:14" x14ac:dyDescent="0.2">
      <c r="A86" s="2"/>
      <c r="B86" s="13" t="s">
        <v>11</v>
      </c>
      <c r="C86" s="6">
        <v>2</v>
      </c>
      <c r="D86" s="7">
        <v>56</v>
      </c>
      <c r="E86" s="22">
        <v>121662</v>
      </c>
      <c r="F86" s="8">
        <v>183.51999999999998</v>
      </c>
      <c r="G86" s="8">
        <f t="shared" si="2"/>
        <v>0</v>
      </c>
      <c r="H86" s="8"/>
      <c r="I86" s="8">
        <f t="shared" si="3"/>
        <v>1.0673214285714285</v>
      </c>
      <c r="J86" s="8">
        <v>59.77</v>
      </c>
      <c r="K86" s="8">
        <v>9.825582351103881E-4</v>
      </c>
      <c r="L86" s="8">
        <v>10.304248424842481</v>
      </c>
      <c r="M86" s="8">
        <v>1.72231263664908E-3</v>
      </c>
      <c r="N86" s="9" t="e">
        <v>#DIV/0!</v>
      </c>
    </row>
    <row r="87" spans="1:14" x14ac:dyDescent="0.2">
      <c r="A87" s="2"/>
      <c r="B87" s="13" t="s">
        <v>40</v>
      </c>
      <c r="C87" s="6">
        <v>2</v>
      </c>
      <c r="D87" s="7">
        <v>60.5</v>
      </c>
      <c r="E87" s="22">
        <v>154170</v>
      </c>
      <c r="F87" s="8">
        <v>32235.665000000001</v>
      </c>
      <c r="G87" s="8">
        <f t="shared" si="2"/>
        <v>443.79504132231403</v>
      </c>
      <c r="H87" s="8">
        <v>26849.599999999999</v>
      </c>
      <c r="I87" s="8">
        <f t="shared" si="3"/>
        <v>75.198677685950415</v>
      </c>
      <c r="J87" s="8">
        <v>4549.5200000000004</v>
      </c>
      <c r="K87" s="8">
        <v>2.5191140642303454E-2</v>
      </c>
      <c r="L87" s="8">
        <v>468.99736164736203</v>
      </c>
      <c r="M87" s="8">
        <v>0.19140740683812185</v>
      </c>
      <c r="N87" s="9">
        <v>1.71</v>
      </c>
    </row>
    <row r="88" spans="1:14" x14ac:dyDescent="0.2">
      <c r="A88" s="2"/>
      <c r="B88" s="13" t="s">
        <v>37</v>
      </c>
      <c r="C88" s="6">
        <v>1</v>
      </c>
      <c r="D88" s="7">
        <v>133</v>
      </c>
      <c r="E88" s="22">
        <v>20047</v>
      </c>
      <c r="F88" s="8">
        <v>10953.91</v>
      </c>
      <c r="G88" s="8">
        <f t="shared" si="2"/>
        <v>40.923533834586465</v>
      </c>
      <c r="H88" s="8">
        <v>5442.83</v>
      </c>
      <c r="I88" s="8">
        <f t="shared" si="3"/>
        <v>35.611278195488723</v>
      </c>
      <c r="J88" s="8">
        <v>4736.3</v>
      </c>
      <c r="K88" s="8">
        <v>0.23625978949468701</v>
      </c>
      <c r="L88" s="8">
        <v>82.360225563909793</v>
      </c>
      <c r="M88" s="8">
        <v>0.54641143313213902</v>
      </c>
      <c r="N88" s="9">
        <v>4.28</v>
      </c>
    </row>
    <row r="89" spans="1:14" x14ac:dyDescent="0.2">
      <c r="A89" s="2"/>
      <c r="B89" s="13" t="s">
        <v>28</v>
      </c>
      <c r="C89" s="6">
        <v>1</v>
      </c>
      <c r="D89" s="7">
        <v>44</v>
      </c>
      <c r="E89" s="22">
        <v>557303</v>
      </c>
      <c r="F89" s="8">
        <v>24391.09</v>
      </c>
      <c r="G89" s="8">
        <f t="shared" si="2"/>
        <v>0</v>
      </c>
      <c r="H89" s="8"/>
      <c r="I89" s="8">
        <f t="shared" si="3"/>
        <v>551.95659090909089</v>
      </c>
      <c r="J89" s="8">
        <v>24286.09</v>
      </c>
      <c r="K89" s="8">
        <v>4.35778920981943E-2</v>
      </c>
      <c r="L89" s="8">
        <v>554.34295454545497</v>
      </c>
      <c r="M89" s="8">
        <v>4.3766299481610503E-2</v>
      </c>
      <c r="N89" s="9">
        <v>6.44</v>
      </c>
    </row>
    <row r="90" spans="1:14" x14ac:dyDescent="0.2">
      <c r="A90" s="2"/>
      <c r="B90" s="13" t="s">
        <v>21</v>
      </c>
      <c r="C90" s="6">
        <v>3</v>
      </c>
      <c r="D90" s="7">
        <v>111.33333333333333</v>
      </c>
      <c r="E90" s="22">
        <v>140387.33333333334</v>
      </c>
      <c r="F90" s="8">
        <v>56162.166666666664</v>
      </c>
      <c r="G90" s="8">
        <f t="shared" si="2"/>
        <v>398.49095808383231</v>
      </c>
      <c r="H90" s="8">
        <v>44365.32666666666</v>
      </c>
      <c r="I90" s="8">
        <f t="shared" si="3"/>
        <v>98.30880239520954</v>
      </c>
      <c r="J90" s="8">
        <v>10945.046666666662</v>
      </c>
      <c r="K90" s="8">
        <v>6.6552762653739397E-2</v>
      </c>
      <c r="L90" s="8">
        <v>707.13742239858868</v>
      </c>
      <c r="M90" s="8">
        <v>0.37470396986778004</v>
      </c>
      <c r="N90" s="9">
        <v>6.7866666666666662</v>
      </c>
    </row>
    <row r="91" spans="1:14" x14ac:dyDescent="0.2">
      <c r="A91" s="2"/>
      <c r="B91" s="13" t="s">
        <v>27</v>
      </c>
      <c r="C91" s="6">
        <v>1</v>
      </c>
      <c r="D91" s="7">
        <v>45</v>
      </c>
      <c r="E91" s="22">
        <v>743632</v>
      </c>
      <c r="F91" s="8">
        <v>10993.96</v>
      </c>
      <c r="G91" s="8">
        <f t="shared" si="2"/>
        <v>0</v>
      </c>
      <c r="H91" s="8"/>
      <c r="I91" s="8">
        <f t="shared" si="3"/>
        <v>241.97688888888888</v>
      </c>
      <c r="J91" s="8">
        <v>10888.96</v>
      </c>
      <c r="K91" s="8">
        <v>1.4642941670073399E-2</v>
      </c>
      <c r="L91" s="8">
        <v>244.310222222222</v>
      </c>
      <c r="M91" s="8">
        <v>1.4784140542634E-2</v>
      </c>
      <c r="N91" s="9">
        <v>2.96</v>
      </c>
    </row>
    <row r="92" spans="1:14" x14ac:dyDescent="0.2">
      <c r="A92" s="2"/>
      <c r="B92" s="13" t="s">
        <v>18</v>
      </c>
      <c r="C92" s="6">
        <v>2</v>
      </c>
      <c r="D92" s="7">
        <v>66.5</v>
      </c>
      <c r="E92" s="22">
        <v>261674</v>
      </c>
      <c r="F92" s="8">
        <v>24579.57</v>
      </c>
      <c r="G92" s="8">
        <f t="shared" si="2"/>
        <v>258.663984962406</v>
      </c>
      <c r="H92" s="8">
        <v>17201.154999999999</v>
      </c>
      <c r="I92" s="8">
        <f t="shared" si="3"/>
        <v>102.77150375939841</v>
      </c>
      <c r="J92" s="8">
        <v>6834.3049999999948</v>
      </c>
      <c r="K92" s="8">
        <v>4.7960720991775244E-2</v>
      </c>
      <c r="L92" s="8">
        <v>347.24084244080143</v>
      </c>
      <c r="M92" s="8">
        <v>9.0094600175434109E-2</v>
      </c>
      <c r="N92" s="9">
        <v>3.8849999999999998</v>
      </c>
    </row>
    <row r="93" spans="1:14" x14ac:dyDescent="0.2">
      <c r="A93" s="2"/>
      <c r="B93" s="13" t="s">
        <v>16</v>
      </c>
      <c r="C93" s="6">
        <v>8</v>
      </c>
      <c r="D93" s="7">
        <v>112.25</v>
      </c>
      <c r="E93" s="22">
        <v>216037</v>
      </c>
      <c r="F93" s="8">
        <v>74687.895000000004</v>
      </c>
      <c r="G93" s="8">
        <f t="shared" si="2"/>
        <v>315.39474387527838</v>
      </c>
      <c r="H93" s="8">
        <v>35403.06</v>
      </c>
      <c r="I93" s="8">
        <f t="shared" si="3"/>
        <v>342.37395322939864</v>
      </c>
      <c r="J93" s="8">
        <v>38431.47625</v>
      </c>
      <c r="K93" s="8">
        <v>0.32037234440290252</v>
      </c>
      <c r="L93" s="8">
        <v>704.25609096245148</v>
      </c>
      <c r="M93" s="8">
        <v>0.62755897619104672</v>
      </c>
      <c r="N93" s="9">
        <v>8.2550000000000008</v>
      </c>
    </row>
    <row r="94" spans="1:14" x14ac:dyDescent="0.2">
      <c r="A94" s="2"/>
      <c r="B94" s="13" t="s">
        <v>19</v>
      </c>
      <c r="C94" s="6">
        <v>4</v>
      </c>
      <c r="D94" s="7">
        <v>44.75</v>
      </c>
      <c r="E94" s="22">
        <v>441933.5</v>
      </c>
      <c r="F94" s="8">
        <v>40919.327499999999</v>
      </c>
      <c r="G94" s="8">
        <f t="shared" si="2"/>
        <v>538.35709497206699</v>
      </c>
      <c r="H94" s="8">
        <v>24091.48</v>
      </c>
      <c r="I94" s="8">
        <f t="shared" si="3"/>
        <v>365.00966480446925</v>
      </c>
      <c r="J94" s="8">
        <v>16334.182499999999</v>
      </c>
      <c r="K94" s="8">
        <v>0.13784031880513511</v>
      </c>
      <c r="L94" s="8">
        <v>1118.3410128205126</v>
      </c>
      <c r="M94" s="8">
        <v>0.32550042559096737</v>
      </c>
      <c r="N94" s="9">
        <v>10.005000000000001</v>
      </c>
    </row>
    <row r="95" spans="1:14" x14ac:dyDescent="0.2">
      <c r="A95" s="2"/>
      <c r="B95" s="13" t="s">
        <v>38</v>
      </c>
      <c r="C95" s="6">
        <v>3</v>
      </c>
      <c r="D95" s="7">
        <v>111</v>
      </c>
      <c r="E95" s="22">
        <v>80468.333333333328</v>
      </c>
      <c r="F95" s="8">
        <v>46417.183333333327</v>
      </c>
      <c r="G95" s="8">
        <f t="shared" si="2"/>
        <v>174.06087087087084</v>
      </c>
      <c r="H95" s="8">
        <v>19320.756666666664</v>
      </c>
      <c r="I95" s="8">
        <f t="shared" si="3"/>
        <v>237.38438438438439</v>
      </c>
      <c r="J95" s="8">
        <v>26349.666666666668</v>
      </c>
      <c r="K95" s="8">
        <v>0.33581204256082303</v>
      </c>
      <c r="L95" s="8">
        <v>418.17282282282304</v>
      </c>
      <c r="M95" s="8">
        <v>0.58715058679448429</v>
      </c>
      <c r="N95" s="9">
        <v>7.3999999999999995</v>
      </c>
    </row>
    <row r="96" spans="1:14" x14ac:dyDescent="0.2">
      <c r="A96" s="2"/>
      <c r="B96" s="13" t="s">
        <v>2</v>
      </c>
      <c r="C96" s="6">
        <v>1</v>
      </c>
      <c r="D96" s="7">
        <v>18</v>
      </c>
      <c r="E96" s="22">
        <v>32495</v>
      </c>
      <c r="F96" s="8">
        <v>2853.67</v>
      </c>
      <c r="G96" s="8">
        <f t="shared" si="2"/>
        <v>96.606111111111119</v>
      </c>
      <c r="H96" s="8">
        <v>1738.91</v>
      </c>
      <c r="I96" s="8">
        <f t="shared" si="3"/>
        <v>53.597777777777779</v>
      </c>
      <c r="J96" s="8">
        <v>964.76</v>
      </c>
      <c r="K96" s="8">
        <v>2.9689490690875502E-2</v>
      </c>
      <c r="L96" s="8">
        <v>158.537222222222</v>
      </c>
      <c r="M96" s="8">
        <v>8.7818741344822301E-2</v>
      </c>
      <c r="N96" s="9">
        <v>1.45</v>
      </c>
    </row>
    <row r="97" spans="1:14" x14ac:dyDescent="0.2">
      <c r="A97" s="2"/>
      <c r="B97" s="13" t="s">
        <v>7</v>
      </c>
      <c r="C97" s="6">
        <v>1</v>
      </c>
      <c r="D97" s="7">
        <v>18</v>
      </c>
      <c r="E97" s="22">
        <v>16984</v>
      </c>
      <c r="F97" s="8">
        <v>4759.3</v>
      </c>
      <c r="G97" s="8">
        <f t="shared" si="2"/>
        <v>105.18111111111111</v>
      </c>
      <c r="H97" s="8">
        <v>1893.26</v>
      </c>
      <c r="I97" s="8">
        <f t="shared" si="3"/>
        <v>150.89111111111112</v>
      </c>
      <c r="J97" s="8">
        <v>2716.04</v>
      </c>
      <c r="K97" s="8">
        <v>0.15991756947715499</v>
      </c>
      <c r="L97" s="8">
        <v>264.40555555555602</v>
      </c>
      <c r="M97" s="8">
        <v>0.28022256241168197</v>
      </c>
      <c r="N97" s="9">
        <v>5.0599999999999996</v>
      </c>
    </row>
    <row r="98" spans="1:14" x14ac:dyDescent="0.2">
      <c r="A98" s="2"/>
      <c r="B98" s="13" t="s">
        <v>6</v>
      </c>
      <c r="C98" s="6">
        <v>1</v>
      </c>
      <c r="D98" s="7">
        <v>28</v>
      </c>
      <c r="E98" s="22">
        <v>29677</v>
      </c>
      <c r="F98" s="8">
        <v>17176.97</v>
      </c>
      <c r="G98" s="8">
        <f t="shared" si="2"/>
        <v>115.98928571428571</v>
      </c>
      <c r="H98" s="8">
        <v>3247.7</v>
      </c>
      <c r="I98" s="8">
        <f t="shared" si="3"/>
        <v>489.17035714285714</v>
      </c>
      <c r="J98" s="8">
        <v>13696.77</v>
      </c>
      <c r="K98" s="8">
        <v>0.46152811941907901</v>
      </c>
      <c r="L98" s="8">
        <v>613.463214285714</v>
      </c>
      <c r="M98" s="8">
        <v>0.57879738518044299</v>
      </c>
      <c r="N98" s="9">
        <v>5.67</v>
      </c>
    </row>
    <row r="99" spans="1:14" x14ac:dyDescent="0.2">
      <c r="A99" s="2"/>
      <c r="B99" s="13" t="s">
        <v>13</v>
      </c>
      <c r="C99" s="6">
        <v>3</v>
      </c>
      <c r="D99" s="7">
        <v>19.666666666666668</v>
      </c>
      <c r="E99" s="22">
        <v>120834.66666666667</v>
      </c>
      <c r="F99" s="8">
        <v>14900.596666666665</v>
      </c>
      <c r="G99" s="8">
        <f t="shared" si="2"/>
        <v>149.6730508474576</v>
      </c>
      <c r="H99" s="8">
        <v>2943.5699999999997</v>
      </c>
      <c r="I99" s="8">
        <f t="shared" si="3"/>
        <v>600.48440677966096</v>
      </c>
      <c r="J99" s="8">
        <v>11809.526666666667</v>
      </c>
      <c r="K99" s="8">
        <v>0.23194524778216893</v>
      </c>
      <c r="L99" s="8">
        <v>730.93229019607872</v>
      </c>
      <c r="M99" s="8">
        <v>0.29490823689446444</v>
      </c>
      <c r="N99" s="9">
        <v>11.32</v>
      </c>
    </row>
    <row r="100" spans="1:14" x14ac:dyDescent="0.2">
      <c r="A100" s="28"/>
      <c r="B100" s="13" t="s">
        <v>14</v>
      </c>
      <c r="C100" s="6">
        <v>3</v>
      </c>
      <c r="D100" s="7">
        <v>14.666666666666666</v>
      </c>
      <c r="E100" s="22">
        <v>2174.5</v>
      </c>
      <c r="F100" s="8">
        <v>1782.2466666666667</v>
      </c>
      <c r="G100" s="8">
        <f t="shared" si="2"/>
        <v>104.41295454545454</v>
      </c>
      <c r="H100" s="8">
        <v>1531.3899999999999</v>
      </c>
      <c r="I100" s="8">
        <f t="shared" si="3"/>
        <v>44.408181818181824</v>
      </c>
      <c r="J100" s="8">
        <v>651.32000000000005</v>
      </c>
      <c r="K100" s="8">
        <v>0.49193252119506803</v>
      </c>
      <c r="L100" s="8">
        <v>99.708148148147998</v>
      </c>
      <c r="M100" s="8">
        <v>1.489359136695898</v>
      </c>
      <c r="N100" s="9">
        <v>4.17</v>
      </c>
    </row>
    <row r="101" spans="1:14" x14ac:dyDescent="0.2">
      <c r="A101" s="14" t="s">
        <v>65</v>
      </c>
      <c r="B101" s="15"/>
      <c r="C101" s="14">
        <v>50</v>
      </c>
      <c r="D101" s="16">
        <v>102</v>
      </c>
      <c r="E101" s="23">
        <v>166912.91666666666</v>
      </c>
      <c r="F101" s="17">
        <v>29045.670199999997</v>
      </c>
      <c r="G101" s="18">
        <f t="shared" si="2"/>
        <v>188.35804855275444</v>
      </c>
      <c r="H101" s="17">
        <v>19212.520952380954</v>
      </c>
      <c r="I101" s="18">
        <f t="shared" si="3"/>
        <v>121.53770196078433</v>
      </c>
      <c r="J101" s="17">
        <v>12396.845600000002</v>
      </c>
      <c r="K101" s="17">
        <v>0.15281777434035901</v>
      </c>
      <c r="L101" s="26">
        <v>426.60475653923442</v>
      </c>
      <c r="M101" s="26">
        <v>0.35075698232233316</v>
      </c>
      <c r="N101" s="17">
        <v>6.5976315789473672</v>
      </c>
    </row>
    <row r="102" spans="1:14" x14ac:dyDescent="0.2">
      <c r="A102" s="27" t="s">
        <v>9</v>
      </c>
      <c r="B102" s="13" t="s">
        <v>49</v>
      </c>
      <c r="C102" s="6">
        <v>2</v>
      </c>
      <c r="D102" s="7">
        <v>391</v>
      </c>
      <c r="E102" s="22">
        <v>47090</v>
      </c>
      <c r="F102" s="8">
        <v>25.5</v>
      </c>
      <c r="G102" s="8">
        <f t="shared" si="2"/>
        <v>0</v>
      </c>
      <c r="H102" s="8"/>
      <c r="I102" s="8">
        <f t="shared" si="3"/>
        <v>0</v>
      </c>
      <c r="J102" s="8">
        <v>0</v>
      </c>
      <c r="K102" s="8">
        <v>0</v>
      </c>
      <c r="L102" s="8">
        <v>6.648551328643354E-2</v>
      </c>
      <c r="M102" s="8">
        <v>6.8773514129941301E-4</v>
      </c>
      <c r="N102" s="9" t="e">
        <v>#DIV/0!</v>
      </c>
    </row>
    <row r="103" spans="1:14" x14ac:dyDescent="0.2">
      <c r="A103" s="2"/>
      <c r="B103" s="13" t="s">
        <v>45</v>
      </c>
      <c r="C103" s="6">
        <v>2</v>
      </c>
      <c r="D103" s="7">
        <v>136.5</v>
      </c>
      <c r="E103" s="22">
        <v>50287.5</v>
      </c>
      <c r="F103" s="8">
        <v>9676.93</v>
      </c>
      <c r="G103" s="8">
        <f t="shared" si="2"/>
        <v>46.95040293040293</v>
      </c>
      <c r="H103" s="8">
        <v>6408.73</v>
      </c>
      <c r="I103" s="8">
        <f t="shared" si="3"/>
        <v>19.748351648351647</v>
      </c>
      <c r="J103" s="8">
        <v>2695.65</v>
      </c>
      <c r="K103" s="8">
        <v>5.7261661993372501E-2</v>
      </c>
      <c r="L103" s="8">
        <v>70.608624384909803</v>
      </c>
      <c r="M103" s="8">
        <v>0.195251386592321</v>
      </c>
      <c r="N103" s="9">
        <v>4.1500000000000004</v>
      </c>
    </row>
    <row r="104" spans="1:14" x14ac:dyDescent="0.2">
      <c r="A104" s="2"/>
      <c r="B104" s="13" t="s">
        <v>48</v>
      </c>
      <c r="C104" s="6">
        <v>3</v>
      </c>
      <c r="D104" s="7">
        <v>183.66666666666666</v>
      </c>
      <c r="E104" s="22">
        <v>121298.66666666667</v>
      </c>
      <c r="F104" s="8">
        <v>4793.75</v>
      </c>
      <c r="G104" s="8">
        <f t="shared" si="2"/>
        <v>31.105290381125229</v>
      </c>
      <c r="H104" s="8">
        <v>5713.0050000000001</v>
      </c>
      <c r="I104" s="8">
        <f t="shared" si="3"/>
        <v>3.7438475499092561</v>
      </c>
      <c r="J104" s="8">
        <v>687.62</v>
      </c>
      <c r="K104" s="8">
        <v>3.5651388351903616E-3</v>
      </c>
      <c r="L104" s="8">
        <v>58.304209835108686</v>
      </c>
      <c r="M104" s="8">
        <v>3.5962942083646761E-2</v>
      </c>
      <c r="N104" s="9">
        <v>2.15</v>
      </c>
    </row>
    <row r="105" spans="1:14" x14ac:dyDescent="0.2">
      <c r="A105" s="2"/>
      <c r="B105" s="13" t="s">
        <v>8</v>
      </c>
      <c r="C105" s="6">
        <v>4</v>
      </c>
      <c r="D105" s="7">
        <v>309.25</v>
      </c>
      <c r="E105" s="22">
        <v>77827.75</v>
      </c>
      <c r="F105" s="8">
        <v>3006.2875000000004</v>
      </c>
      <c r="G105" s="8">
        <f t="shared" si="2"/>
        <v>14.30832659660469</v>
      </c>
      <c r="H105" s="8">
        <v>4424.8500000000004</v>
      </c>
      <c r="I105" s="8">
        <f t="shared" si="3"/>
        <v>0.92195634599838316</v>
      </c>
      <c r="J105" s="8">
        <v>285.11500000000001</v>
      </c>
      <c r="K105" s="8">
        <v>3.2839026974729999E-3</v>
      </c>
      <c r="L105" s="8">
        <v>13.009045873916541</v>
      </c>
      <c r="M105" s="8">
        <v>4.18944277119149E-2</v>
      </c>
      <c r="N105" s="9">
        <v>9.18</v>
      </c>
    </row>
    <row r="106" spans="1:14" x14ac:dyDescent="0.2">
      <c r="A106" s="2"/>
      <c r="B106" s="13" t="s">
        <v>35</v>
      </c>
      <c r="C106" s="6">
        <v>1</v>
      </c>
      <c r="D106" s="7">
        <v>90</v>
      </c>
      <c r="E106" s="22">
        <v>173125</v>
      </c>
      <c r="F106" s="8">
        <v>3237.64</v>
      </c>
      <c r="G106" s="8">
        <f t="shared" si="2"/>
        <v>25.274333333333335</v>
      </c>
      <c r="H106" s="8">
        <v>2274.69</v>
      </c>
      <c r="I106" s="8">
        <f t="shared" si="3"/>
        <v>6.6181111111111113</v>
      </c>
      <c r="J106" s="8">
        <v>595.63</v>
      </c>
      <c r="K106" s="8">
        <v>3.4404620938628199E-3</v>
      </c>
      <c r="L106" s="8">
        <v>35.973777777777798</v>
      </c>
      <c r="M106" s="8">
        <v>1.87011696750903E-2</v>
      </c>
      <c r="N106" s="9">
        <v>8.99</v>
      </c>
    </row>
    <row r="107" spans="1:14" x14ac:dyDescent="0.2">
      <c r="A107" s="2"/>
      <c r="B107" s="13" t="s">
        <v>30</v>
      </c>
      <c r="C107" s="6">
        <v>2</v>
      </c>
      <c r="D107" s="7">
        <v>123</v>
      </c>
      <c r="E107" s="22">
        <v>156000.5</v>
      </c>
      <c r="F107" s="8">
        <v>3018.63</v>
      </c>
      <c r="G107" s="8">
        <f t="shared" si="2"/>
        <v>15.326951219512194</v>
      </c>
      <c r="H107" s="8">
        <v>1885.2149999999999</v>
      </c>
      <c r="I107" s="8">
        <f t="shared" si="3"/>
        <v>7.5082520325203248</v>
      </c>
      <c r="J107" s="8">
        <v>923.51499999999999</v>
      </c>
      <c r="K107" s="8">
        <v>7.6645973558191003E-3</v>
      </c>
      <c r="L107" s="8">
        <v>38.667374932759543</v>
      </c>
      <c r="M107" s="8">
        <v>2.4819574793594645E-2</v>
      </c>
      <c r="N107" s="9">
        <v>10.029999999999999</v>
      </c>
    </row>
    <row r="108" spans="1:14" x14ac:dyDescent="0.2">
      <c r="A108" s="2"/>
      <c r="B108" s="13" t="s">
        <v>20</v>
      </c>
      <c r="C108" s="6">
        <v>4</v>
      </c>
      <c r="D108" s="7">
        <v>207.5</v>
      </c>
      <c r="E108" s="22">
        <v>135458.25</v>
      </c>
      <c r="F108" s="8">
        <v>3721.8249999999998</v>
      </c>
      <c r="G108" s="8">
        <f t="shared" si="2"/>
        <v>23.415975903614459</v>
      </c>
      <c r="H108" s="8">
        <v>4858.8150000000005</v>
      </c>
      <c r="I108" s="8">
        <f t="shared" si="3"/>
        <v>5.0670120481927707</v>
      </c>
      <c r="J108" s="8">
        <v>1051.405</v>
      </c>
      <c r="K108" s="8">
        <v>8.0138305476134611E-3</v>
      </c>
      <c r="L108" s="8">
        <v>40.926182244721467</v>
      </c>
      <c r="M108" s="8">
        <v>2.8075012541573786E-2</v>
      </c>
      <c r="N108" s="9">
        <v>7.95</v>
      </c>
    </row>
    <row r="109" spans="1:14" x14ac:dyDescent="0.2">
      <c r="A109" s="2"/>
      <c r="B109" s="13" t="s">
        <v>33</v>
      </c>
      <c r="C109" s="6">
        <v>3</v>
      </c>
      <c r="D109" s="7">
        <v>159.66666666666666</v>
      </c>
      <c r="E109" s="22">
        <v>111853</v>
      </c>
      <c r="F109" s="8">
        <v>2485.58</v>
      </c>
      <c r="G109" s="8">
        <f t="shared" si="2"/>
        <v>5.3534029227557411</v>
      </c>
      <c r="H109" s="8">
        <v>854.76</v>
      </c>
      <c r="I109" s="8">
        <f t="shared" si="3"/>
        <v>10.617077244258873</v>
      </c>
      <c r="J109" s="8">
        <v>1695.1933333333334</v>
      </c>
      <c r="K109" s="8">
        <v>1.0648545381972532E-2</v>
      </c>
      <c r="L109" s="8">
        <v>29.702808474386899</v>
      </c>
      <c r="M109" s="8">
        <v>1.6584630979294575E-2</v>
      </c>
      <c r="N109" s="9">
        <v>16.695</v>
      </c>
    </row>
    <row r="110" spans="1:14" x14ac:dyDescent="0.2">
      <c r="A110" s="2"/>
      <c r="B110" s="13" t="s">
        <v>47</v>
      </c>
      <c r="C110" s="6">
        <v>3</v>
      </c>
      <c r="D110" s="7">
        <v>153.66666666666666</v>
      </c>
      <c r="E110" s="22">
        <v>66114</v>
      </c>
      <c r="F110" s="8">
        <v>7296.22</v>
      </c>
      <c r="G110" s="8">
        <f t="shared" si="2"/>
        <v>19.583492407809111</v>
      </c>
      <c r="H110" s="8">
        <v>3009.33</v>
      </c>
      <c r="I110" s="8">
        <f t="shared" si="3"/>
        <v>24.180065075921913</v>
      </c>
      <c r="J110" s="8">
        <v>3715.6700000000005</v>
      </c>
      <c r="K110" s="8">
        <v>5.3484671478645225E-2</v>
      </c>
      <c r="L110" s="8">
        <v>61.288261206762797</v>
      </c>
      <c r="M110" s="8">
        <v>0.12185323698358193</v>
      </c>
      <c r="N110" s="9">
        <v>13.113333333333335</v>
      </c>
    </row>
    <row r="111" spans="1:14" x14ac:dyDescent="0.2">
      <c r="A111" s="2"/>
      <c r="B111" s="13" t="s">
        <v>41</v>
      </c>
      <c r="C111" s="6">
        <v>7</v>
      </c>
      <c r="D111" s="7">
        <v>179.57142857142858</v>
      </c>
      <c r="E111" s="22">
        <v>98747.857142857145</v>
      </c>
      <c r="F111" s="8">
        <v>8841.5157142857151</v>
      </c>
      <c r="G111" s="8">
        <f t="shared" si="2"/>
        <v>43.758195438875632</v>
      </c>
      <c r="H111" s="8">
        <v>7857.7216666666673</v>
      </c>
      <c r="I111" s="8">
        <f t="shared" si="3"/>
        <v>9.2991089896579151</v>
      </c>
      <c r="J111" s="8">
        <v>1669.8542857142857</v>
      </c>
      <c r="K111" s="8">
        <v>2.9171527608902788E-2</v>
      </c>
      <c r="L111" s="8">
        <v>51.97864536363678</v>
      </c>
      <c r="M111" s="8">
        <v>0.15756422424278796</v>
      </c>
      <c r="N111" s="9">
        <v>6.47</v>
      </c>
    </row>
    <row r="112" spans="1:14" x14ac:dyDescent="0.2">
      <c r="A112" s="2"/>
      <c r="B112" s="13" t="s">
        <v>34</v>
      </c>
      <c r="C112" s="6">
        <v>1</v>
      </c>
      <c r="D112" s="7">
        <v>275</v>
      </c>
      <c r="E112" s="22">
        <v>52707</v>
      </c>
      <c r="F112" s="8">
        <v>26115.5</v>
      </c>
      <c r="G112" s="8">
        <f t="shared" si="2"/>
        <v>50.354545454545452</v>
      </c>
      <c r="H112" s="8">
        <v>13847.5</v>
      </c>
      <c r="I112" s="8">
        <f t="shared" si="3"/>
        <v>40.335454545454546</v>
      </c>
      <c r="J112" s="8">
        <v>11092.25</v>
      </c>
      <c r="K112" s="8">
        <v>0.21045117346841999</v>
      </c>
      <c r="L112" s="8">
        <v>94.965454545454506</v>
      </c>
      <c r="M112" s="8">
        <v>0.49548447075341001</v>
      </c>
      <c r="N112" s="9">
        <v>4.45</v>
      </c>
    </row>
    <row r="113" spans="1:14" x14ac:dyDescent="0.2">
      <c r="A113" s="2"/>
      <c r="B113" s="13" t="s">
        <v>23</v>
      </c>
      <c r="C113" s="6">
        <v>16</v>
      </c>
      <c r="D113" s="7">
        <v>204.1875</v>
      </c>
      <c r="E113" s="22">
        <v>97702.375</v>
      </c>
      <c r="F113" s="8">
        <v>5928.4749999999995</v>
      </c>
      <c r="G113" s="8">
        <f t="shared" si="2"/>
        <v>15.177112539536783</v>
      </c>
      <c r="H113" s="8">
        <v>3098.9766666666669</v>
      </c>
      <c r="I113" s="8">
        <f t="shared" si="3"/>
        <v>13.807196204468932</v>
      </c>
      <c r="J113" s="8">
        <v>2819.256875</v>
      </c>
      <c r="K113" s="8">
        <v>2.4589394610593021E-2</v>
      </c>
      <c r="L113" s="8">
        <v>35.610363430491667</v>
      </c>
      <c r="M113" s="8">
        <v>7.194304262140469E-2</v>
      </c>
      <c r="N113" s="9">
        <v>13.393750000000001</v>
      </c>
    </row>
    <row r="114" spans="1:14" x14ac:dyDescent="0.2">
      <c r="A114" s="2"/>
      <c r="B114" s="13" t="s">
        <v>11</v>
      </c>
      <c r="C114" s="6">
        <v>8</v>
      </c>
      <c r="D114" s="7">
        <v>159.125</v>
      </c>
      <c r="E114" s="22">
        <v>76397.75</v>
      </c>
      <c r="F114" s="8">
        <v>14605.232499999998</v>
      </c>
      <c r="G114" s="8">
        <f t="shared" si="2"/>
        <v>44.152324093816631</v>
      </c>
      <c r="H114" s="8">
        <v>7025.738571428571</v>
      </c>
      <c r="I114" s="8">
        <f t="shared" si="3"/>
        <v>48.821484681853889</v>
      </c>
      <c r="J114" s="8">
        <v>7768.71875</v>
      </c>
      <c r="K114" s="8">
        <v>0.12576835565439229</v>
      </c>
      <c r="L114" s="8">
        <v>87.550909315144906</v>
      </c>
      <c r="M114" s="8">
        <v>0.36017950663796094</v>
      </c>
      <c r="N114" s="9">
        <v>21.096249999999998</v>
      </c>
    </row>
    <row r="115" spans="1:14" x14ac:dyDescent="0.2">
      <c r="A115" s="2"/>
      <c r="B115" s="13" t="s">
        <v>40</v>
      </c>
      <c r="C115" s="6">
        <v>16</v>
      </c>
      <c r="D115" s="7">
        <v>180.0625</v>
      </c>
      <c r="E115" s="22">
        <v>87315.5</v>
      </c>
      <c r="F115" s="8">
        <v>8519.5825000000004</v>
      </c>
      <c r="G115" s="8">
        <f t="shared" si="2"/>
        <v>26.086197847969459</v>
      </c>
      <c r="H115" s="8">
        <v>4697.1460000000006</v>
      </c>
      <c r="I115" s="8">
        <f t="shared" si="3"/>
        <v>28.493339118361678</v>
      </c>
      <c r="J115" s="8">
        <v>5130.5818749999999</v>
      </c>
      <c r="K115" s="8">
        <v>9.6147388676742399E-2</v>
      </c>
      <c r="L115" s="8">
        <v>53.791791347388063</v>
      </c>
      <c r="M115" s="8">
        <v>0.17592942093757233</v>
      </c>
      <c r="N115" s="9">
        <v>8.6746153846153842</v>
      </c>
    </row>
    <row r="116" spans="1:14" x14ac:dyDescent="0.2">
      <c r="A116" s="2"/>
      <c r="B116" s="13" t="s">
        <v>37</v>
      </c>
      <c r="C116" s="6">
        <v>22</v>
      </c>
      <c r="D116" s="7">
        <v>174.27272727272728</v>
      </c>
      <c r="E116" s="22">
        <v>128266.90909090909</v>
      </c>
      <c r="F116" s="8">
        <v>11955.471818181815</v>
      </c>
      <c r="G116" s="8">
        <f t="shared" si="2"/>
        <v>34.260221410769148</v>
      </c>
      <c r="H116" s="8">
        <v>5970.6222222222232</v>
      </c>
      <c r="I116" s="8">
        <f t="shared" si="3"/>
        <v>38.118888888888883</v>
      </c>
      <c r="J116" s="8">
        <v>6643.0827272727265</v>
      </c>
      <c r="K116" s="8">
        <v>6.1545443191160176E-2</v>
      </c>
      <c r="L116" s="8">
        <v>85.748991039041272</v>
      </c>
      <c r="M116" s="8">
        <v>0.12746400433575195</v>
      </c>
      <c r="N116" s="9">
        <v>9.0653846153846143</v>
      </c>
    </row>
    <row r="117" spans="1:14" x14ac:dyDescent="0.2">
      <c r="A117" s="2"/>
      <c r="B117" s="13" t="s">
        <v>28</v>
      </c>
      <c r="C117" s="6">
        <v>19</v>
      </c>
      <c r="D117" s="7">
        <v>165</v>
      </c>
      <c r="E117" s="22">
        <v>105496.57894736843</v>
      </c>
      <c r="F117" s="8">
        <v>15382.081578947367</v>
      </c>
      <c r="G117" s="8">
        <f t="shared" si="2"/>
        <v>35.944087121212121</v>
      </c>
      <c r="H117" s="8">
        <v>5930.774375</v>
      </c>
      <c r="I117" s="8">
        <f t="shared" si="3"/>
        <v>60.253891547049442</v>
      </c>
      <c r="J117" s="8">
        <v>9941.8921052631576</v>
      </c>
      <c r="K117" s="8">
        <v>0.10436313060799091</v>
      </c>
      <c r="L117" s="8">
        <v>91.525549983559316</v>
      </c>
      <c r="M117" s="8">
        <v>0.17150451342065223</v>
      </c>
      <c r="N117" s="9">
        <v>11.0625</v>
      </c>
    </row>
    <row r="118" spans="1:14" x14ac:dyDescent="0.2">
      <c r="A118" s="2"/>
      <c r="B118" s="13" t="s">
        <v>29</v>
      </c>
      <c r="C118" s="6">
        <v>13</v>
      </c>
      <c r="D118" s="7">
        <v>164.07692307692307</v>
      </c>
      <c r="E118" s="22">
        <v>97302.38461538461</v>
      </c>
      <c r="F118" s="8">
        <v>11463.446153846155</v>
      </c>
      <c r="G118" s="8">
        <f t="shared" si="2"/>
        <v>44.174463197374585</v>
      </c>
      <c r="H118" s="8">
        <v>7248.0099999999993</v>
      </c>
      <c r="I118" s="8">
        <f t="shared" si="3"/>
        <v>40.7175996249414</v>
      </c>
      <c r="J118" s="8">
        <v>6680.8184615384616</v>
      </c>
      <c r="K118" s="8">
        <v>7.9182896832815444E-2</v>
      </c>
      <c r="L118" s="8">
        <v>83.225234604745282</v>
      </c>
      <c r="M118" s="8">
        <v>0.15884314291666585</v>
      </c>
      <c r="N118" s="9">
        <v>10.330000000000002</v>
      </c>
    </row>
    <row r="119" spans="1:14" x14ac:dyDescent="0.2">
      <c r="A119" s="2"/>
      <c r="B119" s="13" t="s">
        <v>21</v>
      </c>
      <c r="C119" s="6">
        <v>26</v>
      </c>
      <c r="D119" s="7">
        <v>142.73076923076923</v>
      </c>
      <c r="E119" s="22">
        <v>109244.38461538461</v>
      </c>
      <c r="F119" s="8">
        <v>16764.533846153845</v>
      </c>
      <c r="G119" s="8">
        <f t="shared" si="2"/>
        <v>45.315620228150543</v>
      </c>
      <c r="H119" s="8">
        <v>6467.9333333333334</v>
      </c>
      <c r="I119" s="8">
        <f t="shared" si="3"/>
        <v>78.276769064942073</v>
      </c>
      <c r="J119" s="8">
        <v>11172.503461538463</v>
      </c>
      <c r="K119" s="8">
        <v>0.10370337438391042</v>
      </c>
      <c r="L119" s="8">
        <v>117.69618466955376</v>
      </c>
      <c r="M119" s="8">
        <v>0.16552263330723244</v>
      </c>
      <c r="N119" s="9">
        <v>12.097083333333332</v>
      </c>
    </row>
    <row r="120" spans="1:14" x14ac:dyDescent="0.2">
      <c r="A120" s="2"/>
      <c r="B120" s="13" t="s">
        <v>4</v>
      </c>
      <c r="C120" s="6">
        <v>41</v>
      </c>
      <c r="D120" s="7">
        <v>135.65853658536585</v>
      </c>
      <c r="E120" s="22">
        <v>117797.35</v>
      </c>
      <c r="F120" s="8">
        <v>18525.603250000004</v>
      </c>
      <c r="G120" s="8">
        <f t="shared" si="2"/>
        <v>65.577586582421532</v>
      </c>
      <c r="H120" s="8">
        <v>8896.1594285714291</v>
      </c>
      <c r="I120" s="8">
        <f t="shared" si="3"/>
        <v>76.176792925206769</v>
      </c>
      <c r="J120" s="8">
        <v>10334.03225</v>
      </c>
      <c r="K120" s="8">
        <v>0.10204557493151882</v>
      </c>
      <c r="L120" s="8">
        <v>142.73337335941747</v>
      </c>
      <c r="M120" s="8">
        <v>0.18216899559037486</v>
      </c>
      <c r="N120" s="9">
        <v>12.286666666666667</v>
      </c>
    </row>
    <row r="121" spans="1:14" x14ac:dyDescent="0.2">
      <c r="A121" s="2"/>
      <c r="B121" s="13" t="s">
        <v>31</v>
      </c>
      <c r="C121" s="6">
        <v>65</v>
      </c>
      <c r="D121" s="7">
        <v>149.98461538461538</v>
      </c>
      <c r="E121" s="22">
        <v>112364.56923076924</v>
      </c>
      <c r="F121" s="8">
        <v>17701.494769230769</v>
      </c>
      <c r="G121" s="8">
        <f t="shared" si="2"/>
        <v>45.887019181454505</v>
      </c>
      <c r="H121" s="8">
        <v>6882.3469230769224</v>
      </c>
      <c r="I121" s="8">
        <f t="shared" si="3"/>
        <v>79.025056928915788</v>
      </c>
      <c r="J121" s="8">
        <v>11852.542769230769</v>
      </c>
      <c r="K121" s="8">
        <v>0.10374174198078068</v>
      </c>
      <c r="L121" s="8">
        <v>117.18724921711542</v>
      </c>
      <c r="M121" s="8">
        <v>0.1611932631172027</v>
      </c>
      <c r="N121" s="9">
        <v>14.904339622641508</v>
      </c>
    </row>
    <row r="122" spans="1:14" x14ac:dyDescent="0.2">
      <c r="A122" s="2"/>
      <c r="B122" s="13" t="s">
        <v>27</v>
      </c>
      <c r="C122" s="6">
        <v>34</v>
      </c>
      <c r="D122" s="7">
        <v>140.64705882352942</v>
      </c>
      <c r="E122" s="22">
        <v>131371.11764705883</v>
      </c>
      <c r="F122" s="8">
        <v>30555.983823529416</v>
      </c>
      <c r="G122" s="8">
        <f t="shared" si="2"/>
        <v>78.302246048946159</v>
      </c>
      <c r="H122" s="8">
        <v>11012.980606060604</v>
      </c>
      <c r="I122" s="8">
        <f t="shared" si="3"/>
        <v>137.07459222082807</v>
      </c>
      <c r="J122" s="8">
        <v>19279.138235294115</v>
      </c>
      <c r="K122" s="8">
        <v>0.15485582002852336</v>
      </c>
      <c r="L122" s="8">
        <v>210.69362872392557</v>
      </c>
      <c r="M122" s="8">
        <v>0.243282971981063</v>
      </c>
      <c r="N122" s="9">
        <v>14.277058823529412</v>
      </c>
    </row>
    <row r="123" spans="1:14" x14ac:dyDescent="0.2">
      <c r="A123" s="2"/>
      <c r="B123" s="13" t="s">
        <v>18</v>
      </c>
      <c r="C123" s="6">
        <v>30</v>
      </c>
      <c r="D123" s="7">
        <v>115.9</v>
      </c>
      <c r="E123" s="22">
        <v>131629.41379310345</v>
      </c>
      <c r="F123" s="8">
        <v>30697.227586206893</v>
      </c>
      <c r="G123" s="8">
        <f t="shared" si="2"/>
        <v>97.890203993590518</v>
      </c>
      <c r="H123" s="8">
        <v>11345.474642857142</v>
      </c>
      <c r="I123" s="8">
        <f t="shared" si="3"/>
        <v>165.30029454642826</v>
      </c>
      <c r="J123" s="8">
        <v>19158.304137931038</v>
      </c>
      <c r="K123" s="8">
        <v>0.15251124500851782</v>
      </c>
      <c r="L123" s="8">
        <v>238.74592786305877</v>
      </c>
      <c r="M123" s="8">
        <v>0.24228367397301448</v>
      </c>
      <c r="N123" s="9">
        <v>14.518620689655172</v>
      </c>
    </row>
    <row r="124" spans="1:14" x14ac:dyDescent="0.2">
      <c r="A124" s="2"/>
      <c r="B124" s="13" t="s">
        <v>16</v>
      </c>
      <c r="C124" s="6">
        <v>58</v>
      </c>
      <c r="D124" s="7">
        <v>124.13793103448276</v>
      </c>
      <c r="E124" s="22">
        <v>109826.43103448275</v>
      </c>
      <c r="F124" s="8">
        <v>23931.574827586206</v>
      </c>
      <c r="G124" s="8">
        <f t="shared" si="2"/>
        <v>64.264747222222226</v>
      </c>
      <c r="H124" s="8">
        <v>7977.6927586206903</v>
      </c>
      <c r="I124" s="8">
        <f t="shared" si="3"/>
        <v>124.79277222222223</v>
      </c>
      <c r="J124" s="8">
        <v>15491.516551724138</v>
      </c>
      <c r="K124" s="8">
        <v>0.14399917068935567</v>
      </c>
      <c r="L124" s="8">
        <v>186.52542542915185</v>
      </c>
      <c r="M124" s="8">
        <v>0.22400334913466899</v>
      </c>
      <c r="N124" s="9">
        <v>15.387872340425533</v>
      </c>
    </row>
    <row r="125" spans="1:14" x14ac:dyDescent="0.2">
      <c r="A125" s="2"/>
      <c r="B125" s="13" t="s">
        <v>19</v>
      </c>
      <c r="C125" s="6">
        <v>115</v>
      </c>
      <c r="D125" s="7">
        <v>112.73913043478261</v>
      </c>
      <c r="E125" s="22">
        <v>116670.57391304348</v>
      </c>
      <c r="F125" s="8">
        <v>30498.539999999997</v>
      </c>
      <c r="G125" s="8">
        <f t="shared" si="2"/>
        <v>90.795711242705963</v>
      </c>
      <c r="H125" s="8">
        <v>10236.229532710286</v>
      </c>
      <c r="I125" s="8">
        <f t="shared" si="3"/>
        <v>181.74421519475507</v>
      </c>
      <c r="J125" s="8">
        <v>20489.684782608692</v>
      </c>
      <c r="K125" s="8">
        <v>0.16100701769483652</v>
      </c>
      <c r="L125" s="8">
        <v>267.38780538429546</v>
      </c>
      <c r="M125" s="8">
        <v>0.24675648157164939</v>
      </c>
      <c r="N125" s="9">
        <v>15.887187499999998</v>
      </c>
    </row>
    <row r="126" spans="1:14" x14ac:dyDescent="0.2">
      <c r="A126" s="2"/>
      <c r="B126" s="13" t="s">
        <v>38</v>
      </c>
      <c r="C126" s="6">
        <v>12</v>
      </c>
      <c r="D126" s="7">
        <v>104</v>
      </c>
      <c r="E126" s="22">
        <v>72092.083333333328</v>
      </c>
      <c r="F126" s="8">
        <v>24911.454166666666</v>
      </c>
      <c r="G126" s="8">
        <f t="shared" si="2"/>
        <v>95.189663461538458</v>
      </c>
      <c r="H126" s="8">
        <v>9899.7250000000004</v>
      </c>
      <c r="I126" s="8">
        <f t="shared" si="3"/>
        <v>155.81778846153847</v>
      </c>
      <c r="J126" s="8">
        <v>16205.050000000001</v>
      </c>
      <c r="K126" s="8">
        <v>0.20367529245526475</v>
      </c>
      <c r="L126" s="8">
        <v>236.57789422093367</v>
      </c>
      <c r="M126" s="8">
        <v>0.3122814833265159</v>
      </c>
      <c r="N126" s="9">
        <v>11.391999999999999</v>
      </c>
    </row>
    <row r="127" spans="1:14" x14ac:dyDescent="0.2">
      <c r="A127" s="2"/>
      <c r="B127" s="13" t="s">
        <v>39</v>
      </c>
      <c r="C127" s="6">
        <v>47</v>
      </c>
      <c r="D127" s="7">
        <v>83.297872340425528</v>
      </c>
      <c r="E127" s="22">
        <v>97484.255319148942</v>
      </c>
      <c r="F127" s="8">
        <v>25801.635106382986</v>
      </c>
      <c r="G127" s="8">
        <f t="shared" si="2"/>
        <v>95.343285523904697</v>
      </c>
      <c r="H127" s="8">
        <v>7941.8928260869543</v>
      </c>
      <c r="I127" s="8">
        <f t="shared" si="3"/>
        <v>212.03135632183918</v>
      </c>
      <c r="J127" s="8">
        <v>17661.760851063838</v>
      </c>
      <c r="K127" s="8">
        <v>0.19913477575877692</v>
      </c>
      <c r="L127" s="8">
        <v>297.9275677119648</v>
      </c>
      <c r="M127" s="8">
        <v>0.28980867994935422</v>
      </c>
      <c r="N127" s="9">
        <v>14.25702127659574</v>
      </c>
    </row>
    <row r="128" spans="1:14" x14ac:dyDescent="0.2">
      <c r="A128" s="2"/>
      <c r="B128" s="13" t="s">
        <v>12</v>
      </c>
      <c r="C128" s="6">
        <v>101</v>
      </c>
      <c r="D128" s="7">
        <v>77</v>
      </c>
      <c r="E128" s="22">
        <v>99577.960396039605</v>
      </c>
      <c r="F128" s="8">
        <v>29501.594851485144</v>
      </c>
      <c r="G128" s="8">
        <f t="shared" si="2"/>
        <v>118.56954139610392</v>
      </c>
      <c r="H128" s="8">
        <v>9129.8546875000011</v>
      </c>
      <c r="I128" s="8">
        <f t="shared" si="3"/>
        <v>264.60464446444632</v>
      </c>
      <c r="J128" s="8">
        <v>20374.557623762368</v>
      </c>
      <c r="K128" s="8">
        <v>0.21231346307092047</v>
      </c>
      <c r="L128" s="8">
        <v>381.30445509301842</v>
      </c>
      <c r="M128" s="8">
        <v>0.30274113730176871</v>
      </c>
      <c r="N128" s="9">
        <v>13.629183673469392</v>
      </c>
    </row>
    <row r="129" spans="1:14" x14ac:dyDescent="0.2">
      <c r="A129" s="2"/>
      <c r="B129" s="13" t="s">
        <v>2</v>
      </c>
      <c r="C129" s="6">
        <v>129</v>
      </c>
      <c r="D129" s="7">
        <v>69.170542635658919</v>
      </c>
      <c r="E129" s="22">
        <v>85719.705426356595</v>
      </c>
      <c r="F129" s="8">
        <v>24377.452790697665</v>
      </c>
      <c r="G129" s="8">
        <f t="shared" si="2"/>
        <v>113.06194441331387</v>
      </c>
      <c r="H129" s="8">
        <v>7820.5560465116259</v>
      </c>
      <c r="I129" s="8">
        <f t="shared" si="3"/>
        <v>234.21713325114857</v>
      </c>
      <c r="J129" s="8">
        <v>16200.926201550379</v>
      </c>
      <c r="K129" s="8">
        <v>0.18810820737509537</v>
      </c>
      <c r="L129" s="8">
        <v>355.8889757520688</v>
      </c>
      <c r="M129" s="8">
        <v>0.28703343590521324</v>
      </c>
      <c r="N129" s="9">
        <v>16.328682170542635</v>
      </c>
    </row>
    <row r="130" spans="1:14" x14ac:dyDescent="0.2">
      <c r="A130" s="2"/>
      <c r="B130" s="13" t="s">
        <v>24</v>
      </c>
      <c r="C130" s="6">
        <v>62</v>
      </c>
      <c r="D130" s="7">
        <v>52.112903225806448</v>
      </c>
      <c r="E130" s="22">
        <v>72954.661290322576</v>
      </c>
      <c r="F130" s="8">
        <v>19250.617741935486</v>
      </c>
      <c r="G130" s="8">
        <f t="shared" si="2"/>
        <v>100.32656407446306</v>
      </c>
      <c r="H130" s="8">
        <v>5228.3085245901639</v>
      </c>
      <c r="I130" s="8">
        <f t="shared" si="3"/>
        <v>264.09498607242341</v>
      </c>
      <c r="J130" s="8">
        <v>13762.756451612904</v>
      </c>
      <c r="K130" s="8">
        <v>0.19077852057921568</v>
      </c>
      <c r="L130" s="8">
        <v>371.28188596189761</v>
      </c>
      <c r="M130" s="8">
        <v>0.26819847260997126</v>
      </c>
      <c r="N130" s="9">
        <v>15.858000000000001</v>
      </c>
    </row>
    <row r="131" spans="1:14" x14ac:dyDescent="0.2">
      <c r="A131" s="2"/>
      <c r="B131" s="13" t="s">
        <v>7</v>
      </c>
      <c r="C131" s="6">
        <v>92</v>
      </c>
      <c r="D131" s="7">
        <v>38.728260869565219</v>
      </c>
      <c r="E131" s="22">
        <v>47717.869565217392</v>
      </c>
      <c r="F131" s="8">
        <v>11414.763804347825</v>
      </c>
      <c r="G131" s="8">
        <f t="shared" si="2"/>
        <v>62.327749889739771</v>
      </c>
      <c r="H131" s="8">
        <v>2413.8453571428568</v>
      </c>
      <c r="I131" s="8">
        <f t="shared" si="3"/>
        <v>232.83647768734221</v>
      </c>
      <c r="J131" s="8">
        <v>9017.3518478260903</v>
      </c>
      <c r="K131" s="8">
        <v>0.18401932112585928</v>
      </c>
      <c r="L131" s="8">
        <v>296.54116607016573</v>
      </c>
      <c r="M131" s="8">
        <v>0.23468670812916081</v>
      </c>
      <c r="N131" s="9">
        <v>16.154096385542164</v>
      </c>
    </row>
    <row r="132" spans="1:14" x14ac:dyDescent="0.2">
      <c r="A132" s="2"/>
      <c r="B132" s="13" t="s">
        <v>6</v>
      </c>
      <c r="C132" s="6">
        <v>90</v>
      </c>
      <c r="D132" s="7">
        <v>28.644444444444446</v>
      </c>
      <c r="E132" s="22">
        <v>36416.855555555558</v>
      </c>
      <c r="F132" s="8">
        <v>8522.9094444444454</v>
      </c>
      <c r="G132" s="8">
        <f t="shared" ref="G132:G192" si="4">H132/D132</f>
        <v>67.115580700331464</v>
      </c>
      <c r="H132" s="8">
        <v>1922.4885227272723</v>
      </c>
      <c r="I132" s="8">
        <f t="shared" ref="I132:I192" si="5">J132/D132</f>
        <v>224.08948797517451</v>
      </c>
      <c r="J132" s="8">
        <v>6418.9188888888875</v>
      </c>
      <c r="K132" s="8">
        <v>0.16691445488302353</v>
      </c>
      <c r="L132" s="8">
        <v>292.95045063713053</v>
      </c>
      <c r="M132" s="8">
        <v>0.22228031549396607</v>
      </c>
      <c r="N132" s="9">
        <v>16.240120481927715</v>
      </c>
    </row>
    <row r="133" spans="1:14" x14ac:dyDescent="0.2">
      <c r="A133" s="2"/>
      <c r="B133" s="13" t="s">
        <v>13</v>
      </c>
      <c r="C133" s="6">
        <v>122</v>
      </c>
      <c r="D133" s="7">
        <v>18.188524590163933</v>
      </c>
      <c r="E133" s="22">
        <v>22463.888888888891</v>
      </c>
      <c r="F133" s="8">
        <v>4589.3446721311475</v>
      </c>
      <c r="G133" s="8">
        <f t="shared" si="4"/>
        <v>60.450912726365864</v>
      </c>
      <c r="H133" s="8">
        <v>1099.5129126213594</v>
      </c>
      <c r="I133" s="8">
        <f t="shared" si="5"/>
        <v>194.46607480847231</v>
      </c>
      <c r="J133" s="8">
        <v>3537.0509836065576</v>
      </c>
      <c r="K133" s="8">
        <v>0.14628741418356309</v>
      </c>
      <c r="L133" s="8">
        <v>233.31843085866063</v>
      </c>
      <c r="M133" s="8">
        <v>0.18729006027103301</v>
      </c>
      <c r="N133" s="9">
        <v>15.181340206185563</v>
      </c>
    </row>
    <row r="134" spans="1:14" x14ac:dyDescent="0.2">
      <c r="A134" s="28"/>
      <c r="B134" s="13" t="s">
        <v>14</v>
      </c>
      <c r="C134" s="6">
        <v>80</v>
      </c>
      <c r="D134" s="7">
        <v>5.3375000000000004</v>
      </c>
      <c r="E134" s="22">
        <v>6243.9253731343288</v>
      </c>
      <c r="F134" s="8">
        <v>753.24679487179492</v>
      </c>
      <c r="G134" s="8">
        <f t="shared" si="4"/>
        <v>47.048325017818946</v>
      </c>
      <c r="H134" s="8">
        <v>251.12043478260864</v>
      </c>
      <c r="I134" s="8">
        <f t="shared" si="5"/>
        <v>120.55000300246203</v>
      </c>
      <c r="J134" s="8">
        <v>643.43564102564119</v>
      </c>
      <c r="K134" s="8">
        <v>9.6498695056592046E-2</v>
      </c>
      <c r="L134" s="8">
        <v>111.78982487740181</v>
      </c>
      <c r="M134" s="8">
        <v>0.17770234401415808</v>
      </c>
      <c r="N134" s="9">
        <v>18.455517241379304</v>
      </c>
    </row>
    <row r="135" spans="1:14" x14ac:dyDescent="0.2">
      <c r="A135" s="14" t="s">
        <v>66</v>
      </c>
      <c r="B135" s="15"/>
      <c r="C135" s="14">
        <v>1230</v>
      </c>
      <c r="D135" s="16">
        <v>84.821951219512201</v>
      </c>
      <c r="E135" s="23">
        <v>80631.226446280998</v>
      </c>
      <c r="F135" s="17">
        <v>17664.767251223522</v>
      </c>
      <c r="G135" s="18">
        <f t="shared" si="4"/>
        <v>74.052699151566429</v>
      </c>
      <c r="H135" s="17">
        <v>6281.2944351073802</v>
      </c>
      <c r="I135" s="18">
        <f t="shared" si="5"/>
        <v>139.62915133809224</v>
      </c>
      <c r="J135" s="17">
        <v>11843.617063621547</v>
      </c>
      <c r="K135" s="17">
        <v>0.15128255642645708</v>
      </c>
      <c r="L135" s="26">
        <v>240.9228768007406</v>
      </c>
      <c r="M135" s="26">
        <v>0.22610585899969435</v>
      </c>
      <c r="N135" s="17">
        <v>15.02692452830186</v>
      </c>
    </row>
    <row r="136" spans="1:14" x14ac:dyDescent="0.2">
      <c r="A136" s="27" t="s">
        <v>32</v>
      </c>
      <c r="B136" s="13" t="s">
        <v>45</v>
      </c>
      <c r="C136" s="6">
        <v>3</v>
      </c>
      <c r="D136" s="7">
        <v>433</v>
      </c>
      <c r="E136" s="22">
        <v>68918.333333333328</v>
      </c>
      <c r="F136" s="8">
        <v>655.76666666666665</v>
      </c>
      <c r="G136" s="8">
        <f t="shared" si="4"/>
        <v>1.7919168591224017</v>
      </c>
      <c r="H136" s="8">
        <v>775.9</v>
      </c>
      <c r="I136" s="8">
        <f t="shared" si="5"/>
        <v>0</v>
      </c>
      <c r="J136" s="8">
        <v>0</v>
      </c>
      <c r="K136" s="8">
        <v>0</v>
      </c>
      <c r="L136" s="8">
        <v>1.5144726712856063</v>
      </c>
      <c r="M136" s="8">
        <v>7.2628901372577036E-3</v>
      </c>
      <c r="N136" s="9" t="e">
        <v>#DIV/0!</v>
      </c>
    </row>
    <row r="137" spans="1:14" x14ac:dyDescent="0.2">
      <c r="A137" s="2"/>
      <c r="B137" s="13" t="s">
        <v>43</v>
      </c>
      <c r="C137" s="6">
        <v>1</v>
      </c>
      <c r="D137" s="7">
        <v>421</v>
      </c>
      <c r="E137" s="22">
        <v>53330</v>
      </c>
      <c r="F137" s="8">
        <v>158.5</v>
      </c>
      <c r="G137" s="8">
        <f t="shared" si="4"/>
        <v>0</v>
      </c>
      <c r="H137" s="8"/>
      <c r="I137" s="8">
        <f t="shared" si="5"/>
        <v>0</v>
      </c>
      <c r="J137" s="8">
        <v>0</v>
      </c>
      <c r="K137" s="8">
        <v>0</v>
      </c>
      <c r="L137" s="8">
        <v>0.37648456057007101</v>
      </c>
      <c r="M137" s="8">
        <v>2.9720607537971101E-3</v>
      </c>
      <c r="N137" s="9" t="e">
        <v>#DIV/0!</v>
      </c>
    </row>
    <row r="138" spans="1:14" x14ac:dyDescent="0.2">
      <c r="A138" s="2"/>
      <c r="B138" s="13" t="s">
        <v>46</v>
      </c>
      <c r="C138" s="6">
        <v>1</v>
      </c>
      <c r="D138" s="7">
        <v>409</v>
      </c>
      <c r="E138" s="22">
        <v>36131</v>
      </c>
      <c r="F138" s="8">
        <v>2733.39</v>
      </c>
      <c r="G138" s="8">
        <f t="shared" si="4"/>
        <v>6.1971638141809287</v>
      </c>
      <c r="H138" s="8">
        <v>2534.64</v>
      </c>
      <c r="I138" s="8">
        <f t="shared" si="5"/>
        <v>0</v>
      </c>
      <c r="J138" s="8">
        <v>0</v>
      </c>
      <c r="K138" s="8">
        <v>0</v>
      </c>
      <c r="L138" s="8">
        <v>6.6831051344743297</v>
      </c>
      <c r="M138" s="8">
        <v>7.5652210013561802E-2</v>
      </c>
      <c r="N138" s="9" t="e">
        <v>#DIV/0!</v>
      </c>
    </row>
    <row r="139" spans="1:14" x14ac:dyDescent="0.2">
      <c r="A139" s="2"/>
      <c r="B139" s="13" t="s">
        <v>35</v>
      </c>
      <c r="C139" s="6">
        <v>1</v>
      </c>
      <c r="D139" s="7">
        <v>349</v>
      </c>
      <c r="E139" s="22">
        <v>59717</v>
      </c>
      <c r="F139" s="8">
        <v>4490.1499999999996</v>
      </c>
      <c r="G139" s="8">
        <f t="shared" si="4"/>
        <v>12.396561604584527</v>
      </c>
      <c r="H139" s="8">
        <v>4326.3999999999996</v>
      </c>
      <c r="I139" s="8">
        <f t="shared" si="5"/>
        <v>0</v>
      </c>
      <c r="J139" s="8">
        <v>0</v>
      </c>
      <c r="K139" s="8">
        <v>0</v>
      </c>
      <c r="L139" s="8">
        <v>12.8657593123209</v>
      </c>
      <c r="M139" s="8">
        <v>7.5190481772359596E-2</v>
      </c>
      <c r="N139" s="9" t="e">
        <v>#DIV/0!</v>
      </c>
    </row>
    <row r="140" spans="1:14" x14ac:dyDescent="0.2">
      <c r="A140" s="2"/>
      <c r="B140" s="13" t="s">
        <v>33</v>
      </c>
      <c r="C140" s="6">
        <v>1</v>
      </c>
      <c r="D140" s="7">
        <v>313</v>
      </c>
      <c r="E140" s="22">
        <v>75228</v>
      </c>
      <c r="F140" s="8">
        <v>53.5</v>
      </c>
      <c r="G140" s="8">
        <f t="shared" si="4"/>
        <v>0</v>
      </c>
      <c r="H140" s="8"/>
      <c r="I140" s="8">
        <f t="shared" si="5"/>
        <v>0</v>
      </c>
      <c r="J140" s="8">
        <v>0</v>
      </c>
      <c r="K140" s="8">
        <v>0</v>
      </c>
      <c r="L140" s="8">
        <v>0.17092651757188501</v>
      </c>
      <c r="M140" s="8">
        <v>7.1117137236135499E-4</v>
      </c>
      <c r="N140" s="9" t="e">
        <v>#DIV/0!</v>
      </c>
    </row>
    <row r="141" spans="1:14" x14ac:dyDescent="0.2">
      <c r="A141" s="2"/>
      <c r="B141" s="13" t="s">
        <v>47</v>
      </c>
      <c r="C141" s="6">
        <v>3</v>
      </c>
      <c r="D141" s="7">
        <v>230.33333333333334</v>
      </c>
      <c r="E141" s="22">
        <v>54747.666666666664</v>
      </c>
      <c r="F141" s="8">
        <v>7342.5866666666661</v>
      </c>
      <c r="G141" s="8">
        <f t="shared" si="4"/>
        <v>42.97046309696092</v>
      </c>
      <c r="H141" s="8">
        <v>9897.5299999999988</v>
      </c>
      <c r="I141" s="8">
        <f t="shared" si="5"/>
        <v>1.9718813314037626</v>
      </c>
      <c r="J141" s="8">
        <v>454.19</v>
      </c>
      <c r="K141" s="8">
        <v>5.7654421285130335E-3</v>
      </c>
      <c r="L141" s="8">
        <v>78.89639080717204</v>
      </c>
      <c r="M141" s="8">
        <v>9.5935762068960526E-2</v>
      </c>
      <c r="N141" s="9">
        <v>5.86</v>
      </c>
    </row>
    <row r="142" spans="1:14" x14ac:dyDescent="0.2">
      <c r="A142" s="2"/>
      <c r="B142" s="13" t="s">
        <v>41</v>
      </c>
      <c r="C142" s="6">
        <v>1</v>
      </c>
      <c r="D142" s="7">
        <v>75</v>
      </c>
      <c r="E142" s="22">
        <v>125040</v>
      </c>
      <c r="F142" s="8">
        <v>20394.78</v>
      </c>
      <c r="G142" s="8">
        <f t="shared" si="4"/>
        <v>198.36626666666666</v>
      </c>
      <c r="H142" s="8">
        <v>14877.47</v>
      </c>
      <c r="I142" s="8">
        <f t="shared" si="5"/>
        <v>66.343733333333333</v>
      </c>
      <c r="J142" s="8">
        <v>4975.78</v>
      </c>
      <c r="K142" s="8">
        <v>3.9793506078054999E-2</v>
      </c>
      <c r="L142" s="8">
        <v>271.93040000000002</v>
      </c>
      <c r="M142" s="8">
        <v>0.163106046065259</v>
      </c>
      <c r="N142" s="9">
        <v>5.08</v>
      </c>
    </row>
    <row r="143" spans="1:14" x14ac:dyDescent="0.2">
      <c r="A143" s="2"/>
      <c r="B143" s="13" t="s">
        <v>23</v>
      </c>
      <c r="C143" s="6">
        <v>4</v>
      </c>
      <c r="D143" s="7">
        <v>206</v>
      </c>
      <c r="E143" s="22">
        <v>42625.5</v>
      </c>
      <c r="F143" s="8">
        <v>22430.697500000002</v>
      </c>
      <c r="G143" s="8">
        <f t="shared" si="4"/>
        <v>50.270084951456312</v>
      </c>
      <c r="H143" s="8">
        <v>10355.637500000001</v>
      </c>
      <c r="I143" s="8">
        <f t="shared" si="5"/>
        <v>52.995109223300972</v>
      </c>
      <c r="J143" s="8">
        <v>10916.9925</v>
      </c>
      <c r="K143" s="8">
        <v>0.28867167747370193</v>
      </c>
      <c r="L143" s="8">
        <v>119.07905194123397</v>
      </c>
      <c r="M143" s="8">
        <v>0.60390045958981353</v>
      </c>
      <c r="N143" s="9">
        <v>5.71</v>
      </c>
    </row>
    <row r="144" spans="1:14" x14ac:dyDescent="0.2">
      <c r="A144" s="2"/>
      <c r="B144" s="13" t="s">
        <v>11</v>
      </c>
      <c r="C144" s="6">
        <v>1</v>
      </c>
      <c r="D144" s="7">
        <v>77</v>
      </c>
      <c r="E144" s="22">
        <v>66556</v>
      </c>
      <c r="F144" s="8">
        <v>7592.68</v>
      </c>
      <c r="G144" s="8">
        <f t="shared" si="4"/>
        <v>57.320259740259736</v>
      </c>
      <c r="H144" s="8">
        <v>4413.66</v>
      </c>
      <c r="I144" s="8">
        <f t="shared" si="5"/>
        <v>37.58792207792208</v>
      </c>
      <c r="J144" s="8">
        <v>2894.27</v>
      </c>
      <c r="K144" s="8">
        <v>4.3486237153675097E-2</v>
      </c>
      <c r="L144" s="8">
        <v>98.6062337662338</v>
      </c>
      <c r="M144" s="8">
        <v>0.114079572089669</v>
      </c>
      <c r="N144" s="9" t="e">
        <v>#DIV/0!</v>
      </c>
    </row>
    <row r="145" spans="1:14" x14ac:dyDescent="0.2">
      <c r="A145" s="2"/>
      <c r="B145" s="13" t="s">
        <v>40</v>
      </c>
      <c r="C145" s="6">
        <v>1</v>
      </c>
      <c r="D145" s="7">
        <v>40</v>
      </c>
      <c r="E145" s="22">
        <v>27077</v>
      </c>
      <c r="F145" s="8">
        <v>15134.61</v>
      </c>
      <c r="G145" s="8">
        <f t="shared" si="4"/>
        <v>219.11149999999998</v>
      </c>
      <c r="H145" s="8">
        <v>8764.4599999999991</v>
      </c>
      <c r="I145" s="8">
        <f t="shared" si="5"/>
        <v>150.803</v>
      </c>
      <c r="J145" s="8">
        <v>6032.12</v>
      </c>
      <c r="K145" s="8">
        <v>0.222776526203051</v>
      </c>
      <c r="L145" s="8">
        <v>378.36525</v>
      </c>
      <c r="M145" s="8">
        <v>0.55894707685489498</v>
      </c>
      <c r="N145" s="9">
        <v>6.77</v>
      </c>
    </row>
    <row r="146" spans="1:14" x14ac:dyDescent="0.2">
      <c r="A146" s="2"/>
      <c r="B146" s="13" t="s">
        <v>28</v>
      </c>
      <c r="C146" s="6">
        <v>6</v>
      </c>
      <c r="D146" s="7">
        <v>184.83333333333334</v>
      </c>
      <c r="E146" s="22">
        <v>35878.5</v>
      </c>
      <c r="F146" s="8">
        <v>35831.980000000003</v>
      </c>
      <c r="G146" s="8">
        <f t="shared" si="4"/>
        <v>91.018899909828676</v>
      </c>
      <c r="H146" s="8">
        <v>16823.326666666668</v>
      </c>
      <c r="I146" s="8">
        <f t="shared" si="5"/>
        <v>82.163146979260603</v>
      </c>
      <c r="J146" s="8">
        <v>15186.488333333335</v>
      </c>
      <c r="K146" s="8">
        <v>0.40370439238800609</v>
      </c>
      <c r="L146" s="8">
        <v>189.1420647441139</v>
      </c>
      <c r="M146" s="8">
        <v>0.95097655307357032</v>
      </c>
      <c r="N146" s="9">
        <v>5.7749999999999995</v>
      </c>
    </row>
    <row r="147" spans="1:14" x14ac:dyDescent="0.2">
      <c r="A147" s="2"/>
      <c r="B147" s="13" t="s">
        <v>29</v>
      </c>
      <c r="C147" s="6">
        <v>2</v>
      </c>
      <c r="D147" s="7">
        <v>76.5</v>
      </c>
      <c r="E147" s="22">
        <v>62710.5</v>
      </c>
      <c r="F147" s="8">
        <v>31754.95</v>
      </c>
      <c r="G147" s="8">
        <f t="shared" si="4"/>
        <v>249.76418300653597</v>
      </c>
      <c r="H147" s="8">
        <v>19106.960000000003</v>
      </c>
      <c r="I147" s="8">
        <f t="shared" si="5"/>
        <v>159.56379084967318</v>
      </c>
      <c r="J147" s="8">
        <v>12206.63</v>
      </c>
      <c r="K147" s="8">
        <v>0.12766907375314118</v>
      </c>
      <c r="L147" s="8">
        <v>257.26373901098913</v>
      </c>
      <c r="M147" s="8">
        <v>0.32229480431875507</v>
      </c>
      <c r="N147" s="9">
        <v>8.1150000000000002</v>
      </c>
    </row>
    <row r="148" spans="1:14" x14ac:dyDescent="0.2">
      <c r="A148" s="2"/>
      <c r="B148" s="13" t="s">
        <v>21</v>
      </c>
      <c r="C148" s="6">
        <v>1</v>
      </c>
      <c r="D148" s="7">
        <v>182</v>
      </c>
      <c r="E148" s="22">
        <v>110545</v>
      </c>
      <c r="F148" s="8">
        <v>74510.89</v>
      </c>
      <c r="G148" s="8">
        <f t="shared" si="4"/>
        <v>192.05758241758244</v>
      </c>
      <c r="H148" s="8">
        <v>34954.480000000003</v>
      </c>
      <c r="I148" s="8">
        <f t="shared" si="5"/>
        <v>204.97489010989011</v>
      </c>
      <c r="J148" s="8">
        <v>37305.43</v>
      </c>
      <c r="K148" s="8">
        <v>0.33746827083992897</v>
      </c>
      <c r="L148" s="8">
        <v>409.40049450549498</v>
      </c>
      <c r="M148" s="8">
        <v>0.67403220407978703</v>
      </c>
      <c r="N148" s="9">
        <v>5</v>
      </c>
    </row>
    <row r="149" spans="1:14" x14ac:dyDescent="0.2">
      <c r="A149" s="2"/>
      <c r="B149" s="13" t="s">
        <v>31</v>
      </c>
      <c r="C149" s="6">
        <v>1</v>
      </c>
      <c r="D149" s="7">
        <v>140</v>
      </c>
      <c r="E149" s="22">
        <v>93039</v>
      </c>
      <c r="F149" s="8">
        <v>32929.769999999997</v>
      </c>
      <c r="G149" s="8">
        <f t="shared" si="4"/>
        <v>186.96835714285714</v>
      </c>
      <c r="H149" s="8">
        <v>26175.57</v>
      </c>
      <c r="I149" s="8">
        <f t="shared" si="5"/>
        <v>41.798071428571426</v>
      </c>
      <c r="J149" s="8">
        <v>5851.73</v>
      </c>
      <c r="K149" s="8">
        <v>6.2895452444673802E-2</v>
      </c>
      <c r="L149" s="8">
        <v>235.21264285714301</v>
      </c>
      <c r="M149" s="8">
        <v>0.353935123980266</v>
      </c>
      <c r="N149" s="9">
        <v>9.68</v>
      </c>
    </row>
    <row r="150" spans="1:14" x14ac:dyDescent="0.2">
      <c r="A150" s="2"/>
      <c r="B150" s="13" t="s">
        <v>27</v>
      </c>
      <c r="C150" s="6">
        <v>1</v>
      </c>
      <c r="D150" s="7">
        <v>150</v>
      </c>
      <c r="E150" s="22">
        <v>70855</v>
      </c>
      <c r="F150" s="8">
        <v>53581.48</v>
      </c>
      <c r="G150" s="8">
        <f t="shared" si="4"/>
        <v>206.85193333333333</v>
      </c>
      <c r="H150" s="8">
        <v>31027.79</v>
      </c>
      <c r="I150" s="8">
        <f t="shared" si="5"/>
        <v>144.9966</v>
      </c>
      <c r="J150" s="8">
        <v>21749.49</v>
      </c>
      <c r="K150" s="8">
        <v>0.30695773057652997</v>
      </c>
      <c r="L150" s="8">
        <v>357.20986666666698</v>
      </c>
      <c r="M150" s="8">
        <v>0.75621311128360802</v>
      </c>
      <c r="N150" s="9">
        <v>11.29</v>
      </c>
    </row>
    <row r="151" spans="1:14" x14ac:dyDescent="0.2">
      <c r="A151" s="2"/>
      <c r="B151" s="13" t="s">
        <v>19</v>
      </c>
      <c r="C151" s="6">
        <v>1</v>
      </c>
      <c r="D151" s="7">
        <v>123</v>
      </c>
      <c r="E151" s="22">
        <v>318888</v>
      </c>
      <c r="F151" s="8">
        <v>165184.29999999999</v>
      </c>
      <c r="G151" s="8">
        <f t="shared" si="4"/>
        <v>556.56073170731713</v>
      </c>
      <c r="H151" s="8">
        <v>68456.97</v>
      </c>
      <c r="I151" s="8">
        <f t="shared" si="5"/>
        <v>776.11146341463416</v>
      </c>
      <c r="J151" s="8">
        <v>95461.71</v>
      </c>
      <c r="K151" s="8">
        <v>0.29935811319334699</v>
      </c>
      <c r="L151" s="8">
        <v>1342.9617886178901</v>
      </c>
      <c r="M151" s="8">
        <v>0.51800099094352903</v>
      </c>
      <c r="N151" s="9">
        <v>10.220000000000001</v>
      </c>
    </row>
    <row r="152" spans="1:14" x14ac:dyDescent="0.2">
      <c r="A152" s="2"/>
      <c r="B152" s="13" t="s">
        <v>38</v>
      </c>
      <c r="C152" s="6">
        <v>11</v>
      </c>
      <c r="D152" s="7">
        <v>105.63636363636364</v>
      </c>
      <c r="E152" s="22">
        <v>41610.454545454544</v>
      </c>
      <c r="F152" s="8">
        <v>12280.716363636364</v>
      </c>
      <c r="G152" s="8">
        <f t="shared" si="4"/>
        <v>55.304259896729775</v>
      </c>
      <c r="H152" s="8">
        <v>5842.1409090909092</v>
      </c>
      <c r="I152" s="8">
        <f t="shared" si="5"/>
        <v>58.811368330464724</v>
      </c>
      <c r="J152" s="8">
        <v>6212.6190909090919</v>
      </c>
      <c r="K152" s="8">
        <v>9.9571325097630906E-2</v>
      </c>
      <c r="L152" s="8">
        <v>116.84782953524456</v>
      </c>
      <c r="M152" s="8">
        <v>0.18722197325141199</v>
      </c>
      <c r="N152" s="9">
        <v>8.5800000000000018</v>
      </c>
    </row>
    <row r="153" spans="1:14" x14ac:dyDescent="0.2">
      <c r="A153" s="2"/>
      <c r="B153" s="13" t="s">
        <v>12</v>
      </c>
      <c r="C153" s="6">
        <v>3</v>
      </c>
      <c r="D153" s="7">
        <v>76.333333333333329</v>
      </c>
      <c r="E153" s="22">
        <v>14188.666666666666</v>
      </c>
      <c r="F153" s="8">
        <v>7755.82</v>
      </c>
      <c r="G153" s="8">
        <f t="shared" si="4"/>
        <v>25.782008733624455</v>
      </c>
      <c r="H153" s="8">
        <v>1968.0266666666666</v>
      </c>
      <c r="I153" s="8">
        <f t="shared" si="5"/>
        <v>68.73375545851529</v>
      </c>
      <c r="J153" s="8">
        <v>5246.6766666666672</v>
      </c>
      <c r="K153" s="8">
        <v>0.37243901406142638</v>
      </c>
      <c r="L153" s="8">
        <v>98.05627891231147</v>
      </c>
      <c r="M153" s="8">
        <v>0.53464226756928868</v>
      </c>
      <c r="N153" s="9">
        <v>7.1400000000000006</v>
      </c>
    </row>
    <row r="154" spans="1:14" x14ac:dyDescent="0.2">
      <c r="A154" s="2"/>
      <c r="B154" s="13" t="s">
        <v>2</v>
      </c>
      <c r="C154" s="6">
        <v>7</v>
      </c>
      <c r="D154" s="7">
        <v>72.714285714285708</v>
      </c>
      <c r="E154" s="22">
        <v>66898.857142857145</v>
      </c>
      <c r="F154" s="8">
        <v>29986.605714285717</v>
      </c>
      <c r="G154" s="8">
        <f t="shared" si="4"/>
        <v>165.15039292730842</v>
      </c>
      <c r="H154" s="8">
        <v>12008.792857142855</v>
      </c>
      <c r="I154" s="8">
        <f t="shared" si="5"/>
        <v>239.79332023575637</v>
      </c>
      <c r="J154" s="8">
        <v>17436.399999999998</v>
      </c>
      <c r="K154" s="8">
        <v>0.186360436197961</v>
      </c>
      <c r="L154" s="8">
        <v>417.32336264160347</v>
      </c>
      <c r="M154" s="8">
        <v>0.39121020445849569</v>
      </c>
      <c r="N154" s="9">
        <v>9.4</v>
      </c>
    </row>
    <row r="155" spans="1:14" x14ac:dyDescent="0.2">
      <c r="A155" s="2"/>
      <c r="B155" s="13" t="s">
        <v>7</v>
      </c>
      <c r="C155" s="6">
        <v>1</v>
      </c>
      <c r="D155" s="7">
        <v>40</v>
      </c>
      <c r="E155" s="22">
        <v>6176</v>
      </c>
      <c r="F155" s="8">
        <v>3865.8</v>
      </c>
      <c r="G155" s="8">
        <f t="shared" si="4"/>
        <v>31.55575</v>
      </c>
      <c r="H155" s="8">
        <v>1262.23</v>
      </c>
      <c r="I155" s="8">
        <f t="shared" si="5"/>
        <v>56.451000000000001</v>
      </c>
      <c r="J155" s="8">
        <v>2258.04</v>
      </c>
      <c r="K155" s="8">
        <v>0.36561528497409301</v>
      </c>
      <c r="L155" s="8">
        <v>96.644999999999996</v>
      </c>
      <c r="M155" s="8">
        <v>0.62593911917098399</v>
      </c>
      <c r="N155" s="9">
        <v>7.12</v>
      </c>
    </row>
    <row r="156" spans="1:14" x14ac:dyDescent="0.2">
      <c r="A156" s="2"/>
      <c r="B156" s="13" t="s">
        <v>6</v>
      </c>
      <c r="C156" s="6">
        <v>5</v>
      </c>
      <c r="D156" s="7">
        <v>28.8</v>
      </c>
      <c r="E156" s="22">
        <v>11403</v>
      </c>
      <c r="F156" s="8">
        <v>7877.6220000000012</v>
      </c>
      <c r="G156" s="8">
        <f t="shared" si="4"/>
        <v>145.99465277777776</v>
      </c>
      <c r="H156" s="8">
        <v>4204.6459999999997</v>
      </c>
      <c r="I156" s="8">
        <f t="shared" si="5"/>
        <v>119.86291666666665</v>
      </c>
      <c r="J156" s="8">
        <v>3452.0519999999997</v>
      </c>
      <c r="K156" s="8">
        <v>0.25603982828087118</v>
      </c>
      <c r="L156" s="8">
        <v>252.56932481898849</v>
      </c>
      <c r="M156" s="8">
        <v>0.70217597520810326</v>
      </c>
      <c r="N156" s="9">
        <v>8.5500000000000007</v>
      </c>
    </row>
    <row r="157" spans="1:14" x14ac:dyDescent="0.2">
      <c r="A157" s="2"/>
      <c r="B157" s="13" t="s">
        <v>13</v>
      </c>
      <c r="C157" s="6">
        <v>3</v>
      </c>
      <c r="D157" s="7">
        <v>15.333333333333334</v>
      </c>
      <c r="E157" s="22">
        <v>20902.333333333332</v>
      </c>
      <c r="F157" s="8">
        <v>7305.81</v>
      </c>
      <c r="G157" s="8">
        <f t="shared" si="4"/>
        <v>98.266956521739132</v>
      </c>
      <c r="H157" s="8">
        <v>1506.76</v>
      </c>
      <c r="I157" s="8">
        <f t="shared" si="5"/>
        <v>362.68130434782609</v>
      </c>
      <c r="J157" s="8">
        <v>5561.1133333333337</v>
      </c>
      <c r="K157" s="8">
        <v>0.22806646566061164</v>
      </c>
      <c r="L157" s="8">
        <v>508.2659576923067</v>
      </c>
      <c r="M157" s="8">
        <v>0.34775009981889998</v>
      </c>
      <c r="N157" s="9">
        <v>9.4699999999999989</v>
      </c>
    </row>
    <row r="158" spans="1:14" x14ac:dyDescent="0.2">
      <c r="A158" s="28"/>
      <c r="B158" s="13" t="s">
        <v>14</v>
      </c>
      <c r="C158" s="6">
        <v>2</v>
      </c>
      <c r="D158" s="7">
        <v>3</v>
      </c>
      <c r="E158" s="22">
        <v>20177</v>
      </c>
      <c r="F158" s="8">
        <v>4936.37</v>
      </c>
      <c r="G158" s="8">
        <f t="shared" si="4"/>
        <v>0</v>
      </c>
      <c r="H158" s="8"/>
      <c r="I158" s="8">
        <f t="shared" si="5"/>
        <v>1632.9566666666667</v>
      </c>
      <c r="J158" s="8">
        <v>4898.87</v>
      </c>
      <c r="K158" s="8">
        <v>0.242794766318085</v>
      </c>
      <c r="L158" s="8">
        <v>987.274</v>
      </c>
      <c r="M158" s="8">
        <v>0.24465331813450999</v>
      </c>
      <c r="N158" s="9">
        <v>8.9700000000000006</v>
      </c>
    </row>
    <row r="159" spans="1:14" x14ac:dyDescent="0.2">
      <c r="A159" s="14" t="s">
        <v>67</v>
      </c>
      <c r="B159" s="15"/>
      <c r="C159" s="14">
        <v>61</v>
      </c>
      <c r="D159" s="16">
        <v>139.19672131147541</v>
      </c>
      <c r="E159" s="23">
        <v>50554.1</v>
      </c>
      <c r="F159" s="17">
        <v>20122.549499999997</v>
      </c>
      <c r="G159" s="18">
        <f t="shared" si="4"/>
        <v>75.562078885665045</v>
      </c>
      <c r="H159" s="17">
        <v>10517.993636363639</v>
      </c>
      <c r="I159" s="18">
        <f t="shared" si="5"/>
        <v>69.693620716052308</v>
      </c>
      <c r="J159" s="17">
        <v>9701.1235000000033</v>
      </c>
      <c r="K159" s="17">
        <v>0.18753694393210402</v>
      </c>
      <c r="L159" s="26">
        <v>230.88389356521748</v>
      </c>
      <c r="M159" s="26">
        <v>0.40325082206252522</v>
      </c>
      <c r="N159" s="19">
        <v>7.6835897435897431</v>
      </c>
    </row>
    <row r="160" spans="1:14" x14ac:dyDescent="0.2">
      <c r="A160" s="27" t="s">
        <v>22</v>
      </c>
      <c r="B160" s="13" t="s">
        <v>44</v>
      </c>
      <c r="C160" s="6">
        <v>1</v>
      </c>
      <c r="D160" s="7">
        <v>77</v>
      </c>
      <c r="E160" s="22">
        <v>38777</v>
      </c>
      <c r="F160" s="8">
        <v>866.2</v>
      </c>
      <c r="G160" s="8">
        <f t="shared" si="4"/>
        <v>3.8677922077922076</v>
      </c>
      <c r="H160" s="8">
        <v>297.82</v>
      </c>
      <c r="I160" s="8">
        <f t="shared" si="5"/>
        <v>3.6835064935064934</v>
      </c>
      <c r="J160" s="8">
        <v>283.63</v>
      </c>
      <c r="K160" s="8">
        <v>7.3143873945895697E-3</v>
      </c>
      <c r="L160" s="8">
        <v>11.2493506493506</v>
      </c>
      <c r="M160" s="8">
        <v>2.2337983856409699E-2</v>
      </c>
      <c r="N160" s="9">
        <v>2.95</v>
      </c>
    </row>
    <row r="161" spans="1:14" x14ac:dyDescent="0.2">
      <c r="A161" s="2"/>
      <c r="B161" s="13" t="s">
        <v>8</v>
      </c>
      <c r="C161" s="6">
        <v>2</v>
      </c>
      <c r="D161" s="7">
        <v>264.5</v>
      </c>
      <c r="E161" s="22">
        <v>78490</v>
      </c>
      <c r="F161" s="8">
        <v>2832.7249999999999</v>
      </c>
      <c r="G161" s="8">
        <f t="shared" si="4"/>
        <v>8.3102835538752373</v>
      </c>
      <c r="H161" s="8">
        <v>2198.0700000000002</v>
      </c>
      <c r="I161" s="8">
        <f t="shared" si="5"/>
        <v>5.340207939508506</v>
      </c>
      <c r="J161" s="8">
        <v>1412.4849999999999</v>
      </c>
      <c r="K161" s="8">
        <v>1.8896120401337799E-2</v>
      </c>
      <c r="L161" s="8">
        <v>16.820884035747284</v>
      </c>
      <c r="M161" s="8">
        <v>3.7880470960602014E-2</v>
      </c>
      <c r="N161" s="9">
        <v>1.4</v>
      </c>
    </row>
    <row r="162" spans="1:14" x14ac:dyDescent="0.2">
      <c r="A162" s="2"/>
      <c r="B162" s="13" t="s">
        <v>35</v>
      </c>
      <c r="C162" s="6">
        <v>2</v>
      </c>
      <c r="D162" s="7">
        <v>219</v>
      </c>
      <c r="E162" s="22">
        <v>103099</v>
      </c>
      <c r="F162" s="8">
        <v>5312.4849999999997</v>
      </c>
      <c r="G162" s="8">
        <f t="shared" si="4"/>
        <v>9.8439269406392675</v>
      </c>
      <c r="H162" s="8">
        <v>2155.8199999999997</v>
      </c>
      <c r="I162" s="8">
        <f t="shared" si="5"/>
        <v>13.493584474885845</v>
      </c>
      <c r="J162" s="8">
        <v>2955.0949999999998</v>
      </c>
      <c r="K162" s="8">
        <v>2.0332429698842001E-2</v>
      </c>
      <c r="L162" s="8">
        <v>59.168766781494696</v>
      </c>
      <c r="M162" s="8">
        <v>3.714806390145322E-2</v>
      </c>
      <c r="N162" s="9">
        <v>6.49</v>
      </c>
    </row>
    <row r="163" spans="1:14" x14ac:dyDescent="0.2">
      <c r="A163" s="2"/>
      <c r="B163" s="13" t="s">
        <v>30</v>
      </c>
      <c r="C163" s="6">
        <v>3</v>
      </c>
      <c r="D163" s="7">
        <v>238.33333333333334</v>
      </c>
      <c r="E163" s="22">
        <v>47051</v>
      </c>
      <c r="F163" s="8">
        <v>2713.4</v>
      </c>
      <c r="G163" s="8">
        <f t="shared" si="4"/>
        <v>9.9461958041958045</v>
      </c>
      <c r="H163" s="8">
        <v>2370.5100000000002</v>
      </c>
      <c r="I163" s="8">
        <f t="shared" si="5"/>
        <v>4.3862657342657334</v>
      </c>
      <c r="J163" s="8">
        <v>1045.3933333333332</v>
      </c>
      <c r="K163" s="8">
        <v>1.1927178410612133E-2</v>
      </c>
      <c r="L163" s="8">
        <v>64.448804612675318</v>
      </c>
      <c r="M163" s="8">
        <v>3.2782508430322481E-2</v>
      </c>
      <c r="N163" s="9">
        <v>12.29</v>
      </c>
    </row>
    <row r="164" spans="1:14" x14ac:dyDescent="0.2">
      <c r="A164" s="2"/>
      <c r="B164" s="13" t="s">
        <v>20</v>
      </c>
      <c r="C164" s="6">
        <v>2</v>
      </c>
      <c r="D164" s="7">
        <v>322.5</v>
      </c>
      <c r="E164" s="22">
        <v>71774</v>
      </c>
      <c r="F164" s="8">
        <v>2784.16</v>
      </c>
      <c r="G164" s="8">
        <f t="shared" si="4"/>
        <v>6.3780775193798442</v>
      </c>
      <c r="H164" s="8">
        <v>2056.9299999999998</v>
      </c>
      <c r="I164" s="8">
        <f t="shared" si="5"/>
        <v>3.9229147286821711</v>
      </c>
      <c r="J164" s="8">
        <v>1265.1400000000001</v>
      </c>
      <c r="K164" s="8">
        <v>0.31361923648983647</v>
      </c>
      <c r="L164" s="8">
        <v>8.6998870192307702</v>
      </c>
      <c r="M164" s="8">
        <v>0.68710427910917371</v>
      </c>
      <c r="N164" s="9">
        <v>8</v>
      </c>
    </row>
    <row r="165" spans="1:14" x14ac:dyDescent="0.2">
      <c r="A165" s="2"/>
      <c r="B165" s="13" t="s">
        <v>33</v>
      </c>
      <c r="C165" s="6">
        <v>2</v>
      </c>
      <c r="D165" s="7">
        <v>195</v>
      </c>
      <c r="E165" s="22">
        <v>40532.5</v>
      </c>
      <c r="F165" s="8">
        <v>1315.73</v>
      </c>
      <c r="G165" s="8">
        <f t="shared" si="4"/>
        <v>8.3094358974358968</v>
      </c>
      <c r="H165" s="8">
        <v>1620.34</v>
      </c>
      <c r="I165" s="8">
        <f t="shared" si="5"/>
        <v>1.7971025641025642</v>
      </c>
      <c r="J165" s="8">
        <v>350.435</v>
      </c>
      <c r="K165" s="8">
        <v>8.4867528819141495E-3</v>
      </c>
      <c r="L165" s="8">
        <v>16.962553006099348</v>
      </c>
      <c r="M165" s="8">
        <v>3.1875834172744123E-2</v>
      </c>
      <c r="N165" s="9">
        <v>8.89</v>
      </c>
    </row>
    <row r="166" spans="1:14" x14ac:dyDescent="0.2">
      <c r="A166" s="2"/>
      <c r="B166" s="13" t="s">
        <v>47</v>
      </c>
      <c r="C166" s="6">
        <v>3</v>
      </c>
      <c r="D166" s="7">
        <v>223.33333333333334</v>
      </c>
      <c r="E166" s="22">
        <v>92571.333333333328</v>
      </c>
      <c r="F166" s="8">
        <v>5845.3833333333323</v>
      </c>
      <c r="G166" s="8">
        <f t="shared" si="4"/>
        <v>22.489656716417908</v>
      </c>
      <c r="H166" s="8">
        <v>5022.6899999999996</v>
      </c>
      <c r="I166" s="8">
        <f t="shared" si="5"/>
        <v>16.70259701492537</v>
      </c>
      <c r="J166" s="8">
        <v>3730.2466666666664</v>
      </c>
      <c r="K166" s="8">
        <v>1.4847646358066697</v>
      </c>
      <c r="L166" s="8">
        <v>24.260924667877543</v>
      </c>
      <c r="M166" s="8">
        <v>2.3660985544676434</v>
      </c>
      <c r="N166" s="9">
        <v>8.0050000000000008</v>
      </c>
    </row>
    <row r="167" spans="1:14" x14ac:dyDescent="0.2">
      <c r="A167" s="2"/>
      <c r="B167" s="13" t="s">
        <v>41</v>
      </c>
      <c r="C167" s="6">
        <v>3</v>
      </c>
      <c r="D167" s="7">
        <v>146</v>
      </c>
      <c r="E167" s="22">
        <v>100404</v>
      </c>
      <c r="F167" s="8">
        <v>4401.0599999999995</v>
      </c>
      <c r="G167" s="8">
        <f t="shared" si="4"/>
        <v>17.406141552511414</v>
      </c>
      <c r="H167" s="8">
        <v>2541.2966666666666</v>
      </c>
      <c r="I167" s="8">
        <f t="shared" si="5"/>
        <v>9.2989497716894984</v>
      </c>
      <c r="J167" s="8">
        <v>1357.6466666666668</v>
      </c>
      <c r="K167" s="8">
        <v>9.853096831611138E-3</v>
      </c>
      <c r="L167" s="8">
        <v>27.433866837387942</v>
      </c>
      <c r="M167" s="8">
        <v>4.2158430136342302E-2</v>
      </c>
      <c r="N167" s="9">
        <v>5.98</v>
      </c>
    </row>
    <row r="168" spans="1:14" x14ac:dyDescent="0.2">
      <c r="A168" s="2"/>
      <c r="B168" s="13" t="s">
        <v>34</v>
      </c>
      <c r="C168" s="6">
        <v>4</v>
      </c>
      <c r="D168" s="7">
        <v>113.75</v>
      </c>
      <c r="E168" s="22">
        <v>73411.5</v>
      </c>
      <c r="F168" s="8">
        <v>8408.5275000000001</v>
      </c>
      <c r="G168" s="8">
        <f t="shared" si="4"/>
        <v>108.06936263736263</v>
      </c>
      <c r="H168" s="8">
        <v>12292.89</v>
      </c>
      <c r="I168" s="8">
        <f t="shared" si="5"/>
        <v>45.436901098901103</v>
      </c>
      <c r="J168" s="8">
        <v>5168.4475000000002</v>
      </c>
      <c r="K168" s="8">
        <v>5.2208954641808004E-2</v>
      </c>
      <c r="L168" s="8">
        <v>92.67646560581376</v>
      </c>
      <c r="M168" s="8">
        <v>8.3951579916029778E-2</v>
      </c>
      <c r="N168" s="9">
        <v>10.14</v>
      </c>
    </row>
    <row r="169" spans="1:14" x14ac:dyDescent="0.2">
      <c r="A169" s="2"/>
      <c r="B169" s="13" t="s">
        <v>23</v>
      </c>
      <c r="C169" s="6">
        <v>5</v>
      </c>
      <c r="D169" s="7">
        <v>116.6</v>
      </c>
      <c r="E169" s="22">
        <v>63750</v>
      </c>
      <c r="F169" s="8">
        <v>10095.864000000001</v>
      </c>
      <c r="G169" s="8">
        <f t="shared" si="4"/>
        <v>35.432126929674105</v>
      </c>
      <c r="H169" s="8">
        <v>4131.3860000000004</v>
      </c>
      <c r="I169" s="8">
        <f t="shared" si="5"/>
        <v>45.2368782161235</v>
      </c>
      <c r="J169" s="8">
        <v>5274.62</v>
      </c>
      <c r="K169" s="8">
        <v>6.4525540892696104E-2</v>
      </c>
      <c r="L169" s="8">
        <v>84.03605104415206</v>
      </c>
      <c r="M169" s="8">
        <v>0.15159928369256481</v>
      </c>
      <c r="N169" s="9">
        <v>10.977499999999999</v>
      </c>
    </row>
    <row r="170" spans="1:14" x14ac:dyDescent="0.2">
      <c r="A170" s="2"/>
      <c r="B170" s="13" t="s">
        <v>11</v>
      </c>
      <c r="C170" s="6">
        <v>12</v>
      </c>
      <c r="D170" s="7">
        <v>125.16666666666667</v>
      </c>
      <c r="E170" s="22">
        <v>97839.5</v>
      </c>
      <c r="F170" s="8">
        <v>6522.4575000000004</v>
      </c>
      <c r="G170" s="8">
        <f t="shared" si="4"/>
        <v>33.495347536617835</v>
      </c>
      <c r="H170" s="8">
        <v>4192.5009999999993</v>
      </c>
      <c r="I170" s="8">
        <f t="shared" si="5"/>
        <v>21.456551264980025</v>
      </c>
      <c r="J170" s="8">
        <v>2685.645</v>
      </c>
      <c r="K170" s="8">
        <v>3.5676892024222313E-2</v>
      </c>
      <c r="L170" s="8">
        <v>67.513929939857704</v>
      </c>
      <c r="M170" s="8">
        <v>0.13071529187904588</v>
      </c>
      <c r="N170" s="9">
        <v>9.0729999999999986</v>
      </c>
    </row>
    <row r="171" spans="1:14" x14ac:dyDescent="0.2">
      <c r="A171" s="2"/>
      <c r="B171" s="13" t="s">
        <v>40</v>
      </c>
      <c r="C171" s="6">
        <v>19</v>
      </c>
      <c r="D171" s="7">
        <v>162.78947368421052</v>
      </c>
      <c r="E171" s="22">
        <v>85043.84210526316</v>
      </c>
      <c r="F171" s="8">
        <v>10038.213157894736</v>
      </c>
      <c r="G171" s="8">
        <f t="shared" si="4"/>
        <v>31.71485979092575</v>
      </c>
      <c r="H171" s="8">
        <v>5162.8453333333337</v>
      </c>
      <c r="I171" s="8">
        <f t="shared" si="5"/>
        <v>34.056805690268341</v>
      </c>
      <c r="J171" s="8">
        <v>5544.0894736842092</v>
      </c>
      <c r="K171" s="8">
        <v>0.37500536789416694</v>
      </c>
      <c r="L171" s="8">
        <v>80.43614673384684</v>
      </c>
      <c r="M171" s="8">
        <v>0.55458526936458485</v>
      </c>
      <c r="N171" s="9">
        <v>9.8815384615384616</v>
      </c>
    </row>
    <row r="172" spans="1:14" x14ac:dyDescent="0.2">
      <c r="A172" s="2"/>
      <c r="B172" s="13" t="s">
        <v>37</v>
      </c>
      <c r="C172" s="6">
        <v>9</v>
      </c>
      <c r="D172" s="7">
        <v>177.66666666666666</v>
      </c>
      <c r="E172" s="22">
        <v>98992</v>
      </c>
      <c r="F172" s="8">
        <v>8362.6622222222231</v>
      </c>
      <c r="G172" s="8">
        <f t="shared" si="4"/>
        <v>20.09833958724203</v>
      </c>
      <c r="H172" s="8">
        <v>3570.8050000000003</v>
      </c>
      <c r="I172" s="8">
        <f t="shared" si="5"/>
        <v>32.358336460287681</v>
      </c>
      <c r="J172" s="8">
        <v>5748.9977777777776</v>
      </c>
      <c r="K172" s="8">
        <v>4.361772307327607E-2</v>
      </c>
      <c r="L172" s="8">
        <v>54.988674676911323</v>
      </c>
      <c r="M172" s="8">
        <v>6.4908258835989885E-2</v>
      </c>
      <c r="N172" s="9">
        <v>9.4220000000000006</v>
      </c>
    </row>
    <row r="173" spans="1:14" x14ac:dyDescent="0.2">
      <c r="A173" s="2"/>
      <c r="B173" s="13" t="s">
        <v>28</v>
      </c>
      <c r="C173" s="6">
        <v>15</v>
      </c>
      <c r="D173" s="7">
        <v>143.6</v>
      </c>
      <c r="E173" s="22">
        <v>84684.733333333337</v>
      </c>
      <c r="F173" s="8">
        <v>13226.773333333334</v>
      </c>
      <c r="G173" s="8">
        <f t="shared" si="4"/>
        <v>40.283112813370472</v>
      </c>
      <c r="H173" s="8">
        <v>5784.6549999999997</v>
      </c>
      <c r="I173" s="8">
        <f t="shared" si="5"/>
        <v>50.974540389972155</v>
      </c>
      <c r="J173" s="8">
        <v>7319.9440000000013</v>
      </c>
      <c r="K173" s="8">
        <v>0.10283855353190957</v>
      </c>
      <c r="L173" s="8">
        <v>105.80449834316398</v>
      </c>
      <c r="M173" s="8">
        <v>0.20001820347944349</v>
      </c>
      <c r="N173" s="9">
        <v>13.565384615384612</v>
      </c>
    </row>
    <row r="174" spans="1:14" x14ac:dyDescent="0.2">
      <c r="A174" s="2"/>
      <c r="B174" s="13" t="s">
        <v>29</v>
      </c>
      <c r="C174" s="6">
        <v>16</v>
      </c>
      <c r="D174" s="7">
        <v>85.4375</v>
      </c>
      <c r="E174" s="22">
        <v>73760</v>
      </c>
      <c r="F174" s="8">
        <v>7815.801875000001</v>
      </c>
      <c r="G174" s="8">
        <f t="shared" si="4"/>
        <v>54.914369317588047</v>
      </c>
      <c r="H174" s="8">
        <v>4691.7464285714286</v>
      </c>
      <c r="I174" s="8">
        <f t="shared" si="5"/>
        <v>40.21872713972202</v>
      </c>
      <c r="J174" s="8">
        <v>3436.1875</v>
      </c>
      <c r="K174" s="8">
        <v>6.4478160868933848E-2</v>
      </c>
      <c r="L174" s="8">
        <v>100.41635939635441</v>
      </c>
      <c r="M174" s="8">
        <v>0.14832885497861689</v>
      </c>
      <c r="N174" s="9">
        <v>10.622142857142858</v>
      </c>
    </row>
    <row r="175" spans="1:14" x14ac:dyDescent="0.2">
      <c r="A175" s="2"/>
      <c r="B175" s="13" t="s">
        <v>21</v>
      </c>
      <c r="C175" s="6">
        <v>33</v>
      </c>
      <c r="D175" s="7">
        <v>137.03030303030303</v>
      </c>
      <c r="E175" s="22">
        <v>83914.393939393936</v>
      </c>
      <c r="F175" s="8">
        <v>17056.18696969697</v>
      </c>
      <c r="G175" s="8">
        <f t="shared" si="4"/>
        <v>57.415896284829721</v>
      </c>
      <c r="H175" s="8">
        <v>7867.7176666666664</v>
      </c>
      <c r="I175" s="8">
        <f t="shared" si="5"/>
        <v>69.032080937638227</v>
      </c>
      <c r="J175" s="8">
        <v>9459.4869696969708</v>
      </c>
      <c r="K175" s="8">
        <v>0.11648796124780939</v>
      </c>
      <c r="L175" s="8">
        <v>127.49690279055005</v>
      </c>
      <c r="M175" s="8">
        <v>0.21987770864097483</v>
      </c>
      <c r="N175" s="9">
        <v>12.332258064516127</v>
      </c>
    </row>
    <row r="176" spans="1:14" x14ac:dyDescent="0.2">
      <c r="A176" s="2"/>
      <c r="B176" s="13" t="s">
        <v>4</v>
      </c>
      <c r="C176" s="6">
        <v>32</v>
      </c>
      <c r="D176" s="7">
        <v>143.90625</v>
      </c>
      <c r="E176" s="22">
        <v>100475.03125</v>
      </c>
      <c r="F176" s="8">
        <v>22678.564687499998</v>
      </c>
      <c r="G176" s="8">
        <f t="shared" si="4"/>
        <v>65.272416657910412</v>
      </c>
      <c r="H176" s="8">
        <v>9393.1087096774208</v>
      </c>
      <c r="I176" s="8">
        <f t="shared" si="5"/>
        <v>90.439750271444112</v>
      </c>
      <c r="J176" s="8">
        <v>13014.845312500003</v>
      </c>
      <c r="K176" s="8">
        <v>0.13130511955994362</v>
      </c>
      <c r="L176" s="8">
        <v>152.03781305361042</v>
      </c>
      <c r="M176" s="8">
        <v>0.24560045187756688</v>
      </c>
      <c r="N176" s="9">
        <v>12.406129032258066</v>
      </c>
    </row>
    <row r="177" spans="1:14" x14ac:dyDescent="0.2">
      <c r="A177" s="2"/>
      <c r="B177" s="13" t="s">
        <v>31</v>
      </c>
      <c r="C177" s="6">
        <v>30</v>
      </c>
      <c r="D177" s="7">
        <v>118.23333333333333</v>
      </c>
      <c r="E177" s="22">
        <v>72874.133333333331</v>
      </c>
      <c r="F177" s="8">
        <v>14424.427999999998</v>
      </c>
      <c r="G177" s="8">
        <f t="shared" si="4"/>
        <v>56.159253757237963</v>
      </c>
      <c r="H177" s="8">
        <v>6639.8957692307686</v>
      </c>
      <c r="I177" s="8">
        <f t="shared" si="5"/>
        <v>70.35748519875952</v>
      </c>
      <c r="J177" s="8">
        <v>8318.6</v>
      </c>
      <c r="K177" s="8">
        <v>0.11826022236077929</v>
      </c>
      <c r="L177" s="8">
        <v>124.05070112708144</v>
      </c>
      <c r="M177" s="8">
        <v>0.2192700105852827</v>
      </c>
      <c r="N177" s="9">
        <v>12.418518518518518</v>
      </c>
    </row>
    <row r="178" spans="1:14" x14ac:dyDescent="0.2">
      <c r="A178" s="2"/>
      <c r="B178" s="13" t="s">
        <v>27</v>
      </c>
      <c r="C178" s="6">
        <v>36</v>
      </c>
      <c r="D178" s="7">
        <v>112.02777777777777</v>
      </c>
      <c r="E178" s="22">
        <v>89661.166666666672</v>
      </c>
      <c r="F178" s="8">
        <v>16747.434166666666</v>
      </c>
      <c r="G178" s="8">
        <f t="shared" si="4"/>
        <v>65.37797144982467</v>
      </c>
      <c r="H178" s="8">
        <v>7324.1488571428572</v>
      </c>
      <c r="I178" s="8">
        <f t="shared" si="5"/>
        <v>82.026439375154979</v>
      </c>
      <c r="J178" s="8">
        <v>9189.2397222222226</v>
      </c>
      <c r="K178" s="8">
        <v>0.10969967229723143</v>
      </c>
      <c r="L178" s="8">
        <v>132.23372500785507</v>
      </c>
      <c r="M178" s="8">
        <v>0.20756827114882764</v>
      </c>
      <c r="N178" s="9">
        <v>13.906363636363634</v>
      </c>
    </row>
    <row r="179" spans="1:14" x14ac:dyDescent="0.2">
      <c r="A179" s="2"/>
      <c r="B179" s="13" t="s">
        <v>18</v>
      </c>
      <c r="C179" s="6">
        <v>20</v>
      </c>
      <c r="D179" s="7">
        <v>104.1</v>
      </c>
      <c r="E179" s="22">
        <v>102067.95</v>
      </c>
      <c r="F179" s="8">
        <v>20827.956499999997</v>
      </c>
      <c r="G179" s="8">
        <f t="shared" si="4"/>
        <v>89.65989433237273</v>
      </c>
      <c r="H179" s="8">
        <v>9333.5950000000012</v>
      </c>
      <c r="I179" s="8">
        <f t="shared" si="5"/>
        <v>104.13141690682038</v>
      </c>
      <c r="J179" s="8">
        <v>10840.0805</v>
      </c>
      <c r="K179" s="8">
        <v>0.11293690333022441</v>
      </c>
      <c r="L179" s="8">
        <v>254.97014805395256</v>
      </c>
      <c r="M179" s="8">
        <v>0.21318625334168631</v>
      </c>
      <c r="N179" s="9">
        <v>19.305</v>
      </c>
    </row>
    <row r="180" spans="1:14" x14ac:dyDescent="0.2">
      <c r="A180" s="2"/>
      <c r="B180" s="13" t="s">
        <v>16</v>
      </c>
      <c r="C180" s="6">
        <v>30</v>
      </c>
      <c r="D180" s="7">
        <v>113.4</v>
      </c>
      <c r="E180" s="22">
        <v>97759.666666666672</v>
      </c>
      <c r="F180" s="8">
        <v>24140.251</v>
      </c>
      <c r="G180" s="8">
        <f t="shared" si="4"/>
        <v>70.018804354436526</v>
      </c>
      <c r="H180" s="8">
        <v>7940.1324137931024</v>
      </c>
      <c r="I180" s="8">
        <f t="shared" si="5"/>
        <v>141.48468547912992</v>
      </c>
      <c r="J180" s="8">
        <v>16044.363333333335</v>
      </c>
      <c r="K180" s="8">
        <v>0.15901092720372553</v>
      </c>
      <c r="L180" s="8">
        <v>201.15180286454614</v>
      </c>
      <c r="M180" s="8">
        <v>0.25889640298528499</v>
      </c>
      <c r="N180" s="9">
        <v>12.950357142857142</v>
      </c>
    </row>
    <row r="181" spans="1:14" x14ac:dyDescent="0.2">
      <c r="A181" s="2"/>
      <c r="B181" s="13" t="s">
        <v>19</v>
      </c>
      <c r="C181" s="6">
        <v>69</v>
      </c>
      <c r="D181" s="7">
        <v>110.30434782608695</v>
      </c>
      <c r="E181" s="22">
        <v>103785.7536231884</v>
      </c>
      <c r="F181" s="8">
        <v>21075.300000000003</v>
      </c>
      <c r="G181" s="8">
        <f t="shared" si="4"/>
        <v>81.047979103300975</v>
      </c>
      <c r="H181" s="8">
        <v>8939.9444776119381</v>
      </c>
      <c r="I181" s="8">
        <f t="shared" si="5"/>
        <v>108.48944553935091</v>
      </c>
      <c r="J181" s="8">
        <v>11966.857536231881</v>
      </c>
      <c r="K181" s="8">
        <v>0.11944452056349301</v>
      </c>
      <c r="L181" s="8">
        <v>188.6589320663995</v>
      </c>
      <c r="M181" s="8">
        <v>0.21267675999308835</v>
      </c>
      <c r="N181" s="9">
        <v>17.074918032786886</v>
      </c>
    </row>
    <row r="182" spans="1:14" x14ac:dyDescent="0.2">
      <c r="A182" s="2"/>
      <c r="B182" s="13" t="s">
        <v>38</v>
      </c>
      <c r="C182" s="6">
        <v>40</v>
      </c>
      <c r="D182" s="7">
        <v>97.6</v>
      </c>
      <c r="E182" s="22">
        <v>117282</v>
      </c>
      <c r="F182" s="8">
        <v>28188.30675</v>
      </c>
      <c r="G182" s="8">
        <f t="shared" si="4"/>
        <v>98.677661372950837</v>
      </c>
      <c r="H182" s="8">
        <v>9630.9397500000014</v>
      </c>
      <c r="I182" s="8">
        <f t="shared" si="5"/>
        <v>184.66383709016392</v>
      </c>
      <c r="J182" s="8">
        <v>18023.190499999997</v>
      </c>
      <c r="K182" s="8">
        <v>0.16175280592407967</v>
      </c>
      <c r="L182" s="8">
        <v>280.47019104593448</v>
      </c>
      <c r="M182" s="8">
        <v>0.25042652428532708</v>
      </c>
      <c r="N182" s="9">
        <v>15.459736842105263</v>
      </c>
    </row>
    <row r="183" spans="1:14" x14ac:dyDescent="0.2">
      <c r="A183" s="2"/>
      <c r="B183" s="13" t="s">
        <v>39</v>
      </c>
      <c r="C183" s="6">
        <v>25</v>
      </c>
      <c r="D183" s="7">
        <v>81.96</v>
      </c>
      <c r="E183" s="22">
        <v>117108.68</v>
      </c>
      <c r="F183" s="8">
        <v>19716.645999999993</v>
      </c>
      <c r="G183" s="8">
        <f t="shared" si="4"/>
        <v>118.75105742638686</v>
      </c>
      <c r="H183" s="8">
        <v>9732.8366666666661</v>
      </c>
      <c r="I183" s="8">
        <f t="shared" si="5"/>
        <v>137.06495851634944</v>
      </c>
      <c r="J183" s="8">
        <v>11233.843999999999</v>
      </c>
      <c r="K183" s="8">
        <v>0.10354160427207701</v>
      </c>
      <c r="L183" s="8">
        <v>261.94579677493789</v>
      </c>
      <c r="M183" s="8">
        <v>0.16944507280005516</v>
      </c>
      <c r="N183" s="9">
        <v>18.483157894736841</v>
      </c>
    </row>
    <row r="184" spans="1:14" x14ac:dyDescent="0.2">
      <c r="A184" s="2"/>
      <c r="B184" s="13" t="s">
        <v>12</v>
      </c>
      <c r="C184" s="6">
        <v>37</v>
      </c>
      <c r="D184" s="7">
        <v>75.621621621621628</v>
      </c>
      <c r="E184" s="22">
        <v>73974.891891891893</v>
      </c>
      <c r="F184" s="8">
        <v>17988.082162162162</v>
      </c>
      <c r="G184" s="8">
        <f t="shared" si="4"/>
        <v>79.402709077912803</v>
      </c>
      <c r="H184" s="8">
        <v>6004.5616216216231</v>
      </c>
      <c r="I184" s="8">
        <f t="shared" si="5"/>
        <v>153.44942816297356</v>
      </c>
      <c r="J184" s="8">
        <v>11604.094594594597</v>
      </c>
      <c r="K184" s="8">
        <v>0.19271470761857856</v>
      </c>
      <c r="L184" s="8">
        <v>233.45932394050436</v>
      </c>
      <c r="M184" s="8">
        <v>0.31335777487903005</v>
      </c>
      <c r="N184" s="9">
        <v>17.025555555555556</v>
      </c>
    </row>
    <row r="185" spans="1:14" x14ac:dyDescent="0.2">
      <c r="A185" s="2"/>
      <c r="B185" s="13" t="s">
        <v>2</v>
      </c>
      <c r="C185" s="6">
        <v>32</v>
      </c>
      <c r="D185" s="7">
        <v>64.65625</v>
      </c>
      <c r="E185" s="22">
        <v>64516.34375</v>
      </c>
      <c r="F185" s="8">
        <v>12226.580312499998</v>
      </c>
      <c r="G185" s="8">
        <f t="shared" si="4"/>
        <v>51.733697771703817</v>
      </c>
      <c r="H185" s="8">
        <v>3344.9068965517249</v>
      </c>
      <c r="I185" s="8">
        <f t="shared" si="5"/>
        <v>138.31572257129048</v>
      </c>
      <c r="J185" s="8">
        <v>8942.9759374999994</v>
      </c>
      <c r="K185" s="8">
        <v>0.14265425895553141</v>
      </c>
      <c r="L185" s="8">
        <v>184.92463307001205</v>
      </c>
      <c r="M185" s="8">
        <v>0.20678591047309083</v>
      </c>
      <c r="N185" s="9">
        <v>21.055999999999997</v>
      </c>
    </row>
    <row r="186" spans="1:14" x14ac:dyDescent="0.2">
      <c r="A186" s="2"/>
      <c r="B186" s="13" t="s">
        <v>24</v>
      </c>
      <c r="C186" s="6">
        <v>13</v>
      </c>
      <c r="D186" s="7">
        <v>43.153846153846153</v>
      </c>
      <c r="E186" s="22">
        <v>34031.846153846156</v>
      </c>
      <c r="F186" s="8">
        <v>6413.6123076923086</v>
      </c>
      <c r="G186" s="8">
        <f t="shared" si="4"/>
        <v>34.645436720142598</v>
      </c>
      <c r="H186" s="8">
        <v>1495.0838461538458</v>
      </c>
      <c r="I186" s="8">
        <f t="shared" si="5"/>
        <v>107.43167557932262</v>
      </c>
      <c r="J186" s="8">
        <v>4636.0899999999992</v>
      </c>
      <c r="K186" s="8">
        <v>0.14304069629036056</v>
      </c>
      <c r="L186" s="8">
        <v>164.63612300410841</v>
      </c>
      <c r="M186" s="8">
        <v>0.25822838723986274</v>
      </c>
      <c r="N186" s="9">
        <v>14.692500000000003</v>
      </c>
    </row>
    <row r="187" spans="1:14" x14ac:dyDescent="0.2">
      <c r="A187" s="2"/>
      <c r="B187" s="13" t="s">
        <v>7</v>
      </c>
      <c r="C187" s="6">
        <v>69</v>
      </c>
      <c r="D187" s="7">
        <v>41.043478260869563</v>
      </c>
      <c r="E187" s="22">
        <v>57046.130434782608</v>
      </c>
      <c r="F187" s="8">
        <v>13937.508260869561</v>
      </c>
      <c r="G187" s="8">
        <f t="shared" si="4"/>
        <v>82.941942090395457</v>
      </c>
      <c r="H187" s="8">
        <v>3404.2257971014483</v>
      </c>
      <c r="I187" s="8">
        <f t="shared" si="5"/>
        <v>246.60996468926558</v>
      </c>
      <c r="J187" s="8">
        <v>10121.730724637682</v>
      </c>
      <c r="K187" s="8">
        <v>0.17726220431526782</v>
      </c>
      <c r="L187" s="8">
        <v>331.84868892522985</v>
      </c>
      <c r="M187" s="8">
        <v>0.25994203929297549</v>
      </c>
      <c r="N187" s="9">
        <v>16.17874999999999</v>
      </c>
    </row>
    <row r="188" spans="1:14" x14ac:dyDescent="0.2">
      <c r="A188" s="2"/>
      <c r="B188" s="13" t="s">
        <v>6</v>
      </c>
      <c r="C188" s="6">
        <v>17</v>
      </c>
      <c r="D188" s="7">
        <v>23.176470588235293</v>
      </c>
      <c r="E188" s="22">
        <v>25652.529411764706</v>
      </c>
      <c r="F188" s="8">
        <v>3394.0982352941182</v>
      </c>
      <c r="G188" s="8">
        <f t="shared" si="4"/>
        <v>37.634238578680204</v>
      </c>
      <c r="H188" s="8">
        <v>872.22882352941178</v>
      </c>
      <c r="I188" s="8">
        <f t="shared" si="5"/>
        <v>101.53180203045686</v>
      </c>
      <c r="J188" s="8">
        <v>2353.1488235294119</v>
      </c>
      <c r="K188" s="8">
        <v>0.13491671265967323</v>
      </c>
      <c r="L188" s="8">
        <v>148.21014167080628</v>
      </c>
      <c r="M188" s="8">
        <v>0.19097155299365215</v>
      </c>
      <c r="N188" s="9">
        <v>20.838000000000001</v>
      </c>
    </row>
    <row r="189" spans="1:14" x14ac:dyDescent="0.2">
      <c r="A189" s="2"/>
      <c r="B189" s="13" t="s">
        <v>13</v>
      </c>
      <c r="C189" s="6">
        <v>31</v>
      </c>
      <c r="D189" s="7">
        <v>14.483870967741936</v>
      </c>
      <c r="E189" s="22">
        <v>21819.290322580644</v>
      </c>
      <c r="F189" s="8">
        <v>4366.1348387096778</v>
      </c>
      <c r="G189" s="8">
        <f t="shared" si="4"/>
        <v>62.029984091632201</v>
      </c>
      <c r="H189" s="8">
        <v>898.43428571428581</v>
      </c>
      <c r="I189" s="8">
        <f t="shared" si="5"/>
        <v>241.27993318485522</v>
      </c>
      <c r="J189" s="8">
        <v>3494.6674193548388</v>
      </c>
      <c r="K189" s="8">
        <v>0.14235734037157713</v>
      </c>
      <c r="L189" s="8">
        <v>309.62237116562568</v>
      </c>
      <c r="M189" s="8">
        <v>0.18086315876580472</v>
      </c>
      <c r="N189" s="9">
        <v>20.08758620689655</v>
      </c>
    </row>
    <row r="190" spans="1:14" x14ac:dyDescent="0.2">
      <c r="A190" s="28"/>
      <c r="B190" s="13" t="s">
        <v>14</v>
      </c>
      <c r="C190" s="6">
        <v>15</v>
      </c>
      <c r="D190" s="7">
        <v>8.4</v>
      </c>
      <c r="E190" s="22">
        <v>13326.818181818182</v>
      </c>
      <c r="F190" s="8">
        <v>2027.8</v>
      </c>
      <c r="G190" s="8">
        <f t="shared" si="4"/>
        <v>192.88988095238093</v>
      </c>
      <c r="H190" s="8">
        <v>1620.2749999999999</v>
      </c>
      <c r="I190" s="8">
        <f t="shared" si="5"/>
        <v>170.58531746031747</v>
      </c>
      <c r="J190" s="8">
        <v>1432.9166666666667</v>
      </c>
      <c r="K190" s="8">
        <v>8.8932661969237881E-2</v>
      </c>
      <c r="L190" s="8">
        <v>131.26727314814815</v>
      </c>
      <c r="M190" s="8">
        <v>0.12083864375308523</v>
      </c>
      <c r="N190" s="9">
        <v>21.138999999999999</v>
      </c>
    </row>
    <row r="191" spans="1:14" x14ac:dyDescent="0.2">
      <c r="A191" s="14" t="s">
        <v>68</v>
      </c>
      <c r="B191" s="15"/>
      <c r="C191" s="14">
        <v>627</v>
      </c>
      <c r="D191" s="16">
        <v>95.118022328548648</v>
      </c>
      <c r="E191" s="23">
        <v>79746.951845906908</v>
      </c>
      <c r="F191" s="17">
        <v>15504.712932692337</v>
      </c>
      <c r="G191" s="18">
        <f t="shared" si="4"/>
        <v>64.767297424495268</v>
      </c>
      <c r="H191" s="17">
        <v>6160.5372425828928</v>
      </c>
      <c r="I191" s="18">
        <f t="shared" si="5"/>
        <v>99.507584869606461</v>
      </c>
      <c r="J191" s="17">
        <v>9464.9646794871769</v>
      </c>
      <c r="K191" s="17">
        <v>0.14389128239760235</v>
      </c>
      <c r="L191" s="26">
        <v>192.53342326777414</v>
      </c>
      <c r="M191" s="26">
        <v>0.23740254164625388</v>
      </c>
      <c r="N191" s="17">
        <v>15.456213768115939</v>
      </c>
    </row>
    <row r="192" spans="1:14" ht="15" x14ac:dyDescent="0.25">
      <c r="A192" s="30" t="s">
        <v>51</v>
      </c>
      <c r="B192" s="30"/>
      <c r="C192" s="30">
        <v>3590</v>
      </c>
      <c r="D192" s="31">
        <v>83.946796657381611</v>
      </c>
      <c r="E192" s="32">
        <v>82044.548787366046</v>
      </c>
      <c r="F192" s="33">
        <v>16791.919694506734</v>
      </c>
      <c r="G192" s="34">
        <f t="shared" si="4"/>
        <v>77.05002928777121</v>
      </c>
      <c r="H192" s="33">
        <v>6468.103141065827</v>
      </c>
      <c r="I192" s="34">
        <f t="shared" si="5"/>
        <v>126.79618553764229</v>
      </c>
      <c r="J192" s="33">
        <v>10644.133604260089</v>
      </c>
      <c r="K192" s="33">
        <v>0.13681452832304544</v>
      </c>
      <c r="L192" s="35">
        <v>225.34407257505532</v>
      </c>
      <c r="M192" s="35">
        <v>0.21631455824485535</v>
      </c>
      <c r="N192" s="33">
        <v>18.185088262620045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Redden, Beth A</cp:lastModifiedBy>
  <dcterms:created xsi:type="dcterms:W3CDTF">2026-02-04T14:31:30Z</dcterms:created>
  <dcterms:modified xsi:type="dcterms:W3CDTF">2026-03-11T14:20:30Z</dcterms:modified>
</cp:coreProperties>
</file>